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00"/>
  </bookViews>
  <sheets>
    <sheet name="PREGAO 2024" sheetId="8" r:id="rId1"/>
  </sheets>
  <definedNames>
    <definedName name="_xlnm.Print_Area" localSheetId="0">'PREGAO 2024'!$B$1:$H$266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<sst xmlns="http://schemas.openxmlformats.org/spreadsheetml/2006/main" count="960" uniqueCount="378">
  <si>
    <t>ANEXO I - TERMO DE REFERÊNCIA</t>
  </si>
  <si>
    <t>PROCESSO</t>
  </si>
  <si>
    <t>PREGÃO</t>
  </si>
  <si>
    <t>OBJETO</t>
  </si>
  <si>
    <t>AQUISIÇÃO DE MEDICAMENTOS</t>
  </si>
  <si>
    <t>ITEM</t>
  </si>
  <si>
    <t>Codigo Bec</t>
  </si>
  <si>
    <t>Qtde</t>
  </si>
  <si>
    <t>UNID</t>
  </si>
  <si>
    <t>Descrição Produtos BEC</t>
  </si>
  <si>
    <t>RECURSO</t>
  </si>
  <si>
    <t>Descrição Produtos</t>
  </si>
  <si>
    <t>Valor unitário</t>
  </si>
  <si>
    <t>Valor total</t>
  </si>
  <si>
    <t>amp.</t>
  </si>
  <si>
    <t>Acetilcisteina 100mg/ml (10%); Forma Farmaceutica Solucao Injetavel; Forma de Apresentacao Frasco-ampola/seringa Preenchida/ampola 3ml; Via de Administracao Inalatoria/intramuscular/intravenosa</t>
  </si>
  <si>
    <t>RP</t>
  </si>
  <si>
    <t>comp</t>
  </si>
  <si>
    <t>Aciclovir 200mg; Forma Farmaceutica Capsula/comprimido/comprimido Revestido/dragea; Forma de Apresentacao Capsula/comprimido/comprimido Revestido/dragea; Via de Administracao Oral;</t>
  </si>
  <si>
    <t>ASS.FAR./PAB</t>
  </si>
  <si>
    <t>Acido Acetilsalicilico 100mg; Forma Farmaceutica Capsula/comprimido/comprimido Revestido; Forma de Apresentacao Capsula/comprimido/comprimido Revestido; Via de Administracao Oral; </t>
  </si>
  <si>
    <t>amp</t>
  </si>
  <si>
    <t>Acido Ascorbico 100mg/ml; Forma Farmaceutica Solucao Injetavel; Forma de Apresentacao Ampola/frasco Ampola/seringa Preenchida 5ml; Via de Administracao Intravenosa;</t>
  </si>
  <si>
    <t>fco</t>
  </si>
  <si>
    <t>Acido Ascorbico 200 Mg/ml; Forma Farmaceutica Solucao Oral; Forma de Apresentacao Frasco/gotas; Via de Administracao Oral</t>
  </si>
  <si>
    <t>Acido Folico 5mg; Forma Farmaceutica Capsula/comprimido/comprimido Revestido; Forma de Apresentacao Capsula/comprimido/comprimido Revestido; Via de Administracao Oral;</t>
  </si>
  <si>
    <t>Acido Tranexamico 50mg/ml; Forma Farmaceutica Solucao Injetavel; Forma de Apresentacao Ampola 5ml; Via de Administracao Intravenosa; </t>
  </si>
  <si>
    <t xml:space="preserve"> Acido Valproico 250mg; Forma Farmaceutica Capsula/comprimido/comprimido Revestido; Forma de Apresentacao Capsula/comprimido/comprimido Revestido; Via de Administracao Oral;</t>
  </si>
  <si>
    <t>Adenosina 3 Mg/ml; Forma Farmaceutica Solucao Injetavel; Forma de Apresentacao Ampola/seringa Preenchida 2 Ml; Via de Administracao Intravenosa</t>
  </si>
  <si>
    <t>Agua para Injecao; Forma Farmaceutica Liquido Injetavel; Forma de Apresentacao Ampola/frasco-ampola 5 Ml; Via de Administracao Endovenosa/intramuscular;</t>
  </si>
  <si>
    <t>Albendazol 400mg; Forma Farmaceutica Capsula/comprimido/comprimido Revestido/ Comprimido Mastigavel; Forma de Apresentacao Capsula/comprimido/comprimido Revestido/ Comprimido Mastigavel; Via de Administracao Oral;</t>
  </si>
  <si>
    <t>Albendazol 40mg/ml; Forma Farmaceutica Suspensao Oral; Forma de Apresentacao Frasco/ml; Via de Administracao Oral</t>
  </si>
  <si>
    <t>FRASCO COM 10 ML</t>
  </si>
  <si>
    <t>alendronato de Sodio 70mg; Forma Farmaceutica Capsula/comprimido/comprimido Revestido; Forma de Apresentacao Capsula/comprimido/comprimido Revestido; Via de Administracao Oral</t>
  </si>
  <si>
    <t>alopurinol 100mg; Forma Farmaceutica Capsula/comprimido/comprimido Revestido; Forma de Apresentacao Capsula/comprimido/comprimido Revestido; Via de Administracao Oral</t>
  </si>
  <si>
    <t>alopurinol 300mg; Forma Farmaceutica Capsula/comprimido/comprimido Revestido; Forma de Apresentacao Capsula/comprimido/comprimido Revestido; Via de Administracao Oral</t>
  </si>
  <si>
    <t>Ambroxol, Cloridrato 3mg/ml; Forma Farmaceutica Xarope/solucao Oral; Forma de Apresentacao Frasco; Via de Administracao Oral</t>
  </si>
  <si>
    <t>FRASCO COM 120ML</t>
  </si>
  <si>
    <t>Ambroxol, Cloridrato 6mg/ml; Forma Farmaceutica Xarope/solucao Oral; Forma de Apresentacao Frasco; Via de Administracao Oral</t>
  </si>
  <si>
    <t>Aminofilina 100mg; Forma Farmaceutica Capsula/comprimido/comprimido Revestido; Forma de Apresentacao Capsula/comprimido/comprimido Revestido; Via de Administracao Oral;</t>
  </si>
  <si>
    <t>aminofilina 24mg/ml; Forma Farmaceutica Solucao Injetavel; Forma de Apresentacao Ampola/frasco-ampola/seringa Preenchida 10ml; Via de Administracao Intravenosa;</t>
  </si>
  <si>
    <t>amiodarona, Cloridrato 200mg; Forma Farmaceutica Capsula/comprimido/comprimido Revestido/dragea; Forma de Apresentacao Capsula/comprimido/comprimido Revestido/dragea; Via de Administracao Oral</t>
  </si>
  <si>
    <t>Amiodarona, Cloridrato 50mg/ml; Forma Farmaceutica Solucao Injetavel; Forma de Apresentacao Frasco-ampola/seringa Preenchida 3ml; Via de Administracao Intramuscular/intravenosa; </t>
  </si>
  <si>
    <t xml:space="preserve">Amitriptilina, Cloridrato 25mg; Forma Farmaceutica Capsula/comprimido/comprimido Revestido; Forma de Apresentacao Capsula/comprimido/comprimido Revestido; Via de Administracao Oral;
</t>
  </si>
  <si>
    <t>Amoxicilina 500mg; Forma Farmaceutica Capsula/comprimido/comprimido Revestido; Forma de Apresentacao Capsula/comprimido/comprimido Revestido; Via de Administracao Oral;</t>
  </si>
  <si>
    <t>frasco</t>
  </si>
  <si>
    <t>Amoxicilina 50mg/ml; Forma Farmaceutica Po para Suspensao Oral/suspensao Oral; Forma de Apresentacao Frasco; Via de Administracao Oral;</t>
  </si>
  <si>
    <t>amoxicilina 250mg/5ml; Clavulanato de Potassio 62,5mg/5ml; Forma Farmaceutica Po para Suspensao Oral; Forma de Apresentacao Frasco; Via de Administracao Oral</t>
  </si>
  <si>
    <t>FRASCO COM 75 ML OU 100ML</t>
  </si>
  <si>
    <t>amoxicilina 500mg; Clavulanato de Potassio 125mg; Forma Farmaceutica Capsula/comprimido/comprimido Revestido; Forma de Apresentacao Capsula/comprimido/comprimido Revestido; Via de Administracao Oral</t>
  </si>
  <si>
    <t>Ampicilina Sodica 500 Mg; Forma Farmaceutica Po Liofilo para Solucao Injetavel; Forma de Apresentacao Frasco-ampola/ampola/seringa Preenchida Com Ou Sem Diluente; Via de Administracao Intramuscular/intravenosa;</t>
  </si>
  <si>
    <t>anlodipino, Besilato 5mg; Forma Farmaceutica Capsula/comprimido/comprimido Revestido; Forma de Apresentacao Capsula/comprimido/comprimido Revestido; Via de Administracao Oral</t>
  </si>
  <si>
    <t>atenolol 25mg; Forma Farmaceutica Capsula/comprimido/comprimido Revestido; Forma de Apresentacao Capsula/comprimido/comprimido Revestido; Via de Administracao Oral</t>
  </si>
  <si>
    <t>atenolol 50mg; Forma Farmaceutica Capsula/comprimido/comprimido Revestido; Forma de Apresentacao Capsula/comprimido/comprimido Revestido; Via de Administracao Oral</t>
  </si>
  <si>
    <t>Atropina, Sulfato 0,25mg/ml; Forma Farmaceutica Solucao Injetavel; Forma de Apresentacao Ampola/frasco-ampola/seringa Preenchida de 1ml; Via de Administracao Intramuscular/intravenosa/subcutanea</t>
  </si>
  <si>
    <t>azitromicina 500mg; Forma Farmaceutica Capsula/comprimido/comprimido Revestido; Forma de Apresentacao Capsula/comprimido/comprimido Revestido; Via de Administracao Oral</t>
  </si>
  <si>
    <t>Azitromicina 40mg/ml ; Forma Farmaceutica Po para Suspensao Oral ; Forma de Apresentacao Frasco ; Via de Administracao Oral ;</t>
  </si>
  <si>
    <t>FRASCO 15ML APÓS RECONSTITUIÇÃO</t>
  </si>
  <si>
    <t>fco.amp.</t>
  </si>
  <si>
    <t>benzilpenicilina Benzatina 1.200.000 Ui; Forma Farmaceutica Po Liofilo/suspensao Injetavel; Forma de Apresentacao Ampola/frasco-ampola/seringa Preenchida Com Ou Sem Diluente; Via de Administracao Intramuscular</t>
  </si>
  <si>
    <t>benzilpenicilina Benzatina 600000ui; Forma Farmaceutica Po Liofilo para Solucao Injetavel, Suspensao Injetavel; Forma de Apresentacao Frasco-ampola, Ampola/seringa Preenchida Com Ou Sem Diluente; Via de Administracao Intramuscular</t>
  </si>
  <si>
    <t>Benzilpenicilina Procaina 300.000 Ui; Benzilpenicilina Potassica 100.000 Ui; Forma Farmaceutica Po Liofilo para Suspensao Injetavel; Forma de Apresentacao Frasco-ampola Com Ou Sem Diluente; Via de Administracao Intramuscular;</t>
  </si>
  <si>
    <t xml:space="preserve">Bicarbonato de Sodio 100mg/ml ; Forma Farmaceutica Solucao Injetavel ; Forma de Apresentacao Frasco-ampola/seringa Preenchida/ampola 10ml ; Via de Administracao Intravenosa </t>
  </si>
  <si>
    <t>Biperideno, Cloridrato 2mg; Forma Farmaceutica Capsula/comprimido/comprimido Revestido; Forma de Apresentacao Capsula/comprimido/comprimido Revestido; Via de Administracao Oral;</t>
  </si>
  <si>
    <t>budesonida 32mcg/dose; Forma Farmaceutica Suspensao Aquosa Nasal; Forma de Apresentacao Frasco Spray; Via de Administracao Nasal</t>
  </si>
  <si>
    <t>FRASCO COM 6ML</t>
  </si>
  <si>
    <t>Captopril 25mg; Forma Farmaceutica Capsula/comprimido/comprimido Revestido; Forma de Apresentacao Capsula/comprimido/comprimido Revestido; Via de Administracao Oral;</t>
  </si>
  <si>
    <t> Carbamazepina 200mg; Forma Farmaceutica Capsula/comprimido/comprimido Revestido/dragea; Forma de Apresentacao Capsula/comprimido/comprimido Revestido/dragea; Via de Administracao Oral;</t>
  </si>
  <si>
    <t>Carbamazepina 20 Mg/ml ; Forma Farmaceutica Suspensao Oral ; Forma de Apresentacao Frasco ; Via de Administracao Oral ;</t>
  </si>
  <si>
    <t>FRASCO COM 100ML</t>
  </si>
  <si>
    <t>Carbonato de Calcio (equivalente a 500 Mg de Calcio) ; Colecalciferol (vitamina D3) 400ui ; Forma Farmaceutica Capsula/comprimido/comprimido Revestido ; Forma de Apresentacao Capsula/comprimido/comprimido Revestido ; Via de Administracao Oral ;</t>
  </si>
  <si>
    <t>po</t>
  </si>
  <si>
    <t> Carvao Ativado; Categoria: P.a.; Forma de Agregacao Po Preto e Fino; Em Frasco 250 Gramas; Rotulo Com Nr. de Lote, Data de Fabricacao/validade, Formula e Procedencia; </t>
  </si>
  <si>
    <t>Carvedilol 25mg; Forma Farmaceutica Capsula/comprimido/comprimido Revestido; Forma de Apresentacao Capsula/comprimido/comprimido Revestido; Via de Administracao Oral; </t>
  </si>
  <si>
    <t>comp.</t>
  </si>
  <si>
    <t>carvedilol 12,5mg; Forma Farmaceutica Capsula/comprimido/comprimido Revestido; Forma de Apresentacao Capsula/comprimido/comprimido Revestido; Via de Administracao Oral</t>
  </si>
  <si>
    <t>Carvedilol 3,125mg; Forma Farmaceutica Capsula/comprimido/comprimido Revestido; Forma de Apresentacao Capsula/comprimido/comprimido Revestido; Via de Administracao Oral</t>
  </si>
  <si>
    <t>carvedilol 6,25mg; Forma Farmaceutica Capsula/comprimido/comprimido Revestido; Forma de Apresentacao Capsula/comprimido/comprimido Revestido; Via de Administracao Oral</t>
  </si>
  <si>
    <t>Cefalexina Monoidratada 50 Mg/ml (250 Mg/5 Ml); Forma Farmaceutica Po/suspensao Oral; Forma de Apresentacao Frasco; Via de Administracao Oral;</t>
  </si>
  <si>
    <t>Cefalexina Monoidratada 500mg; Forma Farmaceutica Capsula/comprimido/comprimido Revestido; Forma de Apresentacao Capsula/comprimido/comprimido Revestido; Via de Administracao Oral;</t>
  </si>
  <si>
    <t>Cefalotina Sodica 1g; Forma Farmaceutica Po Liofilo para Solucao Injetavel; Forma de Apresentacao Frasco-ampola Com Ou Sem Diluente; Via de Administracao Intramuscular/intravenosa; </t>
  </si>
  <si>
    <t>fco-amp.</t>
  </si>
  <si>
    <t>ceftriaxona 1g; Forma Farmaceutica Po Liofilo para Solucao Injetavel; Forma de Apresentacao Frasco-ampola Com Ou Sem Diluente; Via de Administracao Intravenosa</t>
  </si>
  <si>
    <t>cetoconazol 20 Mg/g; Forma Farmaceutica Creme Dermatologico; Forma de Apresentacao Bisnaga/tubo/pote; Via de Administracao Dermatologico</t>
  </si>
  <si>
    <t>TUBO COM 30GR</t>
  </si>
  <si>
    <t xml:space="preserve">Cetoconazol 200mg; Forma Farmaceutica Capsula/comprimido/comprimido Revestido; Forma de Apresentacao Capsula/comprimido/comprimido Revestido; Via de Administracao Oral; </t>
  </si>
  <si>
    <t>Cetoprofeno 100mg; Forma Farmaceutica Po Liofilo para Solucao Injetavel; Forma de Apresentacao Frasco-ampola Com Ou Sem Diluente; Via de Administracao Intravenosa</t>
  </si>
  <si>
    <t>frasco-ampola</t>
  </si>
  <si>
    <t>Cetoprofeno 50mg/ml; Forma Farmaceutica Solucao Injetavel; Forma de Apresentacao Ampola/frasco-ampola/seringa Preenchida 2ml; Via de Administracao Intramuscular</t>
  </si>
  <si>
    <t xml:space="preserve">Cimetidina 200mg ; Forma Farmaceutica Capsula/comprimido/comprimido Revestido ; Forma de Apresentacao Capsula/comprimido/comprimido Revestido ; Via de Administracao Oral </t>
  </si>
  <si>
    <t>Cimetidina 150 Mg/ml; Forma Farmaceutica Solucao Injetavel; Forma de Apresentacao Ampola 2 Ml; Via de Administracao Parenteral;</t>
  </si>
  <si>
    <t>cinarizina 75mg; Forma Farmaceutica Capsula/comprimido/comprimido Revestido; Forma de Apresentacao Capsula/comprimido/comprimido Revestido; Via de Administracao Oral;</t>
  </si>
  <si>
    <t>Comp.</t>
  </si>
  <si>
    <t>ciprofloxacino, Cloridrato 500mg; Forma Farmaceutica Capsula/comprimido/comprimido Revestido; Forma de Apresentacao Capsula/comprimido/comprimido Revestido; Via de Administracao Oral</t>
  </si>
  <si>
    <t>bolsa</t>
  </si>
  <si>
    <t>Ciprofloxacino, Cloridrato 2 Mg/ml; Forma Farmaceutica Solucao Injetavel; Forma de Apresentacao Frasco-ampola/bolsa Plastica 200ml Em Sistema Fechado; Via de Administracao Intravenosa;</t>
  </si>
  <si>
    <t>Claritromicina 500mg; Forma Farmaceutica Capsula/comprimido/comprimido Revestido; Forma de Apresentacao Capsula/comprimido/comprimido Revestido; Via de Administracao Oral;</t>
  </si>
  <si>
    <t>clindamicina, Cloridrato 300mg; Forma Farmaceutica Capsula/comprimido/comprimido Revestido; Forma de Apresentacao Capsula/comprimido/comprimido Revestido; Via de Administracao Oral</t>
  </si>
  <si>
    <t>clindamicina, Fosfato 150mg/ml; Forma Farmaceutica Solucao Injetavel; Forma de Apresentacao Frasco-ampola/seringa Preenchida/ampola 2ml; Via de Administracao Intramuscular/intravenosa</t>
  </si>
  <si>
    <t>Clomipramina, Cloridrato 25mg; Forma Farmaceutica Capsula/comprimido/comprimido Revestido/dragea; Forma de Apresentacao Capsula/comprimido/comprimido Revestido/dragea; Via de Administracao Oral</t>
  </si>
  <si>
    <t>Clonazepam 2mg; Forma Farmaceutica Capsula/comprimido/comprimido Revestido; Forma de Apresentacao Capsula/comprimido/comprimido Revestido; Via de Administracao Oral; </t>
  </si>
  <si>
    <t>Clonazepam 2,5 Mg/ml; Forma Farmaceutica Solucao Oral; Forma de Apresentacao Frasco Conta-gota; Via de Administracao Oral;</t>
  </si>
  <si>
    <t>Clonidina, Cloridrato 0,15mg; Forma Farmaceutica Capsula/comprimido/comprimido Revestido; Forma de Apresentacao Capsula/comprimido/comprimido Revestido; Via de Administracao Oral;</t>
  </si>
  <si>
    <t>clonidina, Cloridrato 150mcg/ml; Forma Farmaceutica Solucao Injetavel; Forma de Apresentacao Frasco-ampola/seringa Preenchida/ampola 1ml; Via de Administracao Intramuscular/intravenoso/peridural</t>
  </si>
  <si>
    <t>clopidogrel, Bissulfato 75mg; Forma Farmaceutica Capsula/comprimido/comprimido Revestido; Forma de Apresentacao Capsula/comprimido/comprimido Revestido; Via de Administracao Oral;</t>
  </si>
  <si>
    <t>Cloreto de Potassio 191mg/ml (19,1%); Forma Farmaceutica Solucao Injetavel; Forma de Apresentacao Frasco-ampola/seringa Preenchida/ampola 10ml; Via de Administracao Intravenosa; </t>
  </si>
  <si>
    <t>Cloreto de Sodio 200 Mg/ml (20%); Forma Farmaceutica Solucao Injetavel; Forma de Apresentacao Ampola/frasco-ampola/seringa Preenchida; Via de Administracao Intravenosa; </t>
  </si>
  <si>
    <t>AMPOLA 10ML</t>
  </si>
  <si>
    <t>clorpromazina, Cloridrato 25mg; Forma Farmaceutica Capsula/comprimido/comprimido Revestido/dragea; Forma de Apresentacao Capsula/comprimido/comprimido Revestido/dragea; Via de Administracao Oral</t>
  </si>
  <si>
    <t xml:space="preserve">Clorpromazina, Cloridrato 100mg ; Forma Farmaceutica Capsula/comprimido/comprimido Revestido/dragea ; Forma de Apresentacao Capsula/comprimido/comprimido Revestido/dragea ; Via de Administracao Oral ;
</t>
  </si>
  <si>
    <t>Clorpromazina, Cloridrato 5mg/ml; Forma Farmaceutica Solucao Injetavel; Forma de Apresentacao Frasco-ampola/seringa Preenchida/ampola 5ml; Via de Administracao Intramuscular</t>
  </si>
  <si>
    <t>Clorpromazina, Cloridrato 40mg/ml(4%); Forma Farmaceutica Solucao Oral; Forma de Apresentacao Frasco Conta-gota; Via de Administracao Oral;</t>
  </si>
  <si>
    <t>NT</t>
  </si>
  <si>
    <t>COENZIMA Q10 400MG</t>
  </si>
  <si>
    <t>FRASCO COM AO MENOS 60 CÁPSULAS</t>
  </si>
  <si>
    <t>tb</t>
  </si>
  <si>
    <t>Colagenase 0,6u/g; Cloranfenicol 0,01g/g; Forma Farmaceutica Pomada Dermatologica; Forma de Apresentacao Bisnaga; Via de Administracao Dermatologica</t>
  </si>
  <si>
    <t>TUBO COM 15GR</t>
  </si>
  <si>
    <t>Dapagliflozina 10mg; Forma Farmaceutica Capsula/comprimido/comprimido Revestido; Forma de Apresentacao Capsula/comprimido/comprimido Revestido; Via de Administracao Oral;</t>
  </si>
  <si>
    <t>fr</t>
  </si>
  <si>
    <t>Deltametrina 0,2mg/ml; Forma Farmaceutica Xampu; Forma de Apresentacao Frasco; Via de Administracao Capilar; </t>
  </si>
  <si>
    <t>Deltametrina 0,2mg/ml; Forma Farmaceutica Emulsao Dermatologica; Forma de Apresentacao Frasco; Via de Administracao Dermatologico; </t>
  </si>
  <si>
    <t>Deslanosideo 0,2mg/ml; Forma Farmaceutica Solucao Injetavel; Forma de Apresentacao Frasco-ampola/seringa Preenchida/ampola 2ml; Via de Administracao Intravenosa</t>
  </si>
  <si>
    <t>Dexametasona, Acetato 1mg/g (0,1%); Forma Farmaceutica Creme Dermatologico; Forma de Apresentacao Bisnaga/tubo/pote; Via de Administracao Topico Dermatologico;</t>
  </si>
  <si>
    <t>Dexametasona 4mg; Forma Farmaceutica Capsula/comprimido/comprimdo Revestido; Forma de Apresentacao Capsula/comprimido/comprimdo Revestido; Via de Administracao Oral; </t>
  </si>
  <si>
    <t>Dexametasona 1mg/ml (0,1%); Forma Farmaceutica Suspensao Oftalmica; Forma de Apresentacao Frasco Conta Gotas; Via de Administracao Oftalmica</t>
  </si>
  <si>
    <t>Dexametasona, Fosfato Dissodico 4mg/ml; Forma Farmaceutica Solucao Injetavel; Forma de Apresentacao Ampola/seringa Preenchida/frasco-ampola 2,5ml; Via de Administracao Intramuscular/intravenosa</t>
  </si>
  <si>
    <t>Dexclorfeniramina, Maleato 0,4mg/ml; Forma Farmaceutica Solucao Oral; Forma de Apresentacao Frasco; Via de Administracao Oral</t>
  </si>
  <si>
    <t>Dexclorfeniramina, Maleato 2mg; Forma Farmaceutica Capsula/comprimido/comprimido Revestido; Forma de Apresentacao Capsula/comprimido/comprimido Revestido; Via de Administracao Oral</t>
  </si>
  <si>
    <t>Dextrocetamina,cloridrato 57,67 Mg/ml (equivalente a 50 Mg/ml de Dextrocetamina); Forma Farmaceutica Solucao Injetavel; Forma de Apresentacao Ampola/ Frasco-ampola/seringa Preenchida; Via de Administracao Intramuscular/intravenosa;</t>
  </si>
  <si>
    <t> Diazepam 5mg/ml; Forma Farmaceutica Solucao Injetavel; Forma de Apresentacao Frasco-ampola/seringa Preenchida/ampola 2ml; Via de Administracao Intramuscular/intravenosa; </t>
  </si>
  <si>
    <t>Diazepam 10mg; Forma Farmaceutica Capsula/comprimido/comprimido Revestido/dragea; Forma de Apresentacao Capsula/comprimido/comprimido Revestido/dragea; Via de Administracao Oral;</t>
  </si>
  <si>
    <t>Diclofenaco Sodico 50mg ; Forma Farmaceutica Capsula/comprimido/comprimido Revestido ; Forma de Apresentacao Capsula/comprimido/comprimido Revestido ; Via de Administracao Oral ;</t>
  </si>
  <si>
    <t>Diclofenaco Sodico 25mg/ml; Forma Farmaceutica Solucao Injetavel; Forma de Apresentacao Frasco-ampola/seringa Preenchida/ampola 3ml; Via de Administracao Intramuscular</t>
  </si>
  <si>
    <t>Digoxina 0,25mg; Forma Farmaceutica Capsula/comprimido/comprimido Revestido; Forma de Apresentacao Capsula/comprimido/comprimido Revestido; Via de Administracao Oral;</t>
  </si>
  <si>
    <t>Comp</t>
  </si>
  <si>
    <t>Dimenidrinato 50mg; Piridoxina, Cloridrato 10mg; Forma Farmaceutica Capsula/comprimido/comprimido Revestido; Forma de Apresentacao Capsula/comprimido/comprimido Revestido; Via de Administracao Oral;</t>
  </si>
  <si>
    <t> Dimenidrinato 25mg/ml ; Piridoxina, Cloridrato 5mg/ml ; Forma Farmaceutica Solucao Oral ; Forma de Apresentacao Frasco Conta-gotas ; Via de Administracao Oral ;</t>
  </si>
  <si>
    <t>FRASCO COM 30 ML</t>
  </si>
  <si>
    <t>Dimenidrinato 50mg/ml ; Piridoxina, Cloridrato 50mg/ml ; Forma Farmaceutica Solucao Injetavel ; Forma de Apresentacao Frasco-ampola/seringa Preenchida/ampola 1ml ; Via de Administracao Intramuscular ;</t>
  </si>
  <si>
    <t>Dimenidrinato 3mg/ml; Piridoxina, Cloridrato 100mg/ml; Glicose 5mg/ml; Frutose 100mg/ml; Forma Farmaceutica Solucao Injetavel; Forma de Apresentacao Ampola 10ml; Via de Administracao Intravenosa</t>
  </si>
  <si>
    <t>dipirona 500mg/ml; Forma Farmaceutica Solucao Injetavel; Forma de Apresentacao Frasco-ampola/seringa Preenchida/ampola 2ml; Via de Administracao Intramuscular/intravenosa</t>
  </si>
  <si>
    <t>dipirona 500mg; Forma Farmaceutica Capsula/comprimido/comprimido Revestido; Forma de Apresentacao Capsula/comprimido/comprimido Revestido; Via de Administracao Oral</t>
  </si>
  <si>
    <t>Dipirona 500mg/ml; Forma Farmaceutica Solucao Oral; Forma de Apresentacao Frasco Conta-gota; Via de Administracao Oral;</t>
  </si>
  <si>
    <t>Divalproato de Sodio 500mg; Forma Farmaceutica Capsula/comprimido/comprimido Revestido/dragea; Forma de Apresentacao Capsula/comprimido/comprimido Revestido/dragea; Via de Administracao Oral; </t>
  </si>
  <si>
    <t>dobutamina, Cloridrato 12,5mg/ml; Forma Farmaceutica Solucao Injetavel; Forma de Apresentacao Frasco-ampola/ampola 20ml; Via de Administracao Intravenosa</t>
  </si>
  <si>
    <t>dopamina, Cloridrato 5mg/ml; Forma Farmaceutica Solucao Injetavel; Forma de Apresentacao Frasco-ampola/seringa Preenchida/ampola 10ml; Via de Administracao Intravenosa</t>
  </si>
  <si>
    <t>*</t>
  </si>
  <si>
    <t>Doxazosina Mesilato 2mg; Forma Farmaceutica Capsula/comprimido/comprimido Revestido; Forma de Apresentacao Capsula/comprimido/comprimido Revestido; Via de Administracao Oral</t>
  </si>
  <si>
    <t>Doxazosina Mesilato 4mg; Forma Farmaceutica Capsula/comprimido/comprimido Revestido; Forma de Apresentacao Capsula/comprimido/comprimido Revestido; Via de Administracao Oral</t>
  </si>
  <si>
    <t>Enalapril, Maleato 10mg; Forma Farmaceutica Capsula/comprimido/comprimido Revestido; Forma de Apresentacao Capsula/comprimido/comprimido Revestido; Via de Administracao Oral</t>
  </si>
  <si>
    <t>Enalapril, Maleato 20mg; Forma Farmaceutica Capsula/comprimido/comprimido Revestido; Forma de Apresentacao Capsula/comprimido/comprimido Revestido; Via de Administracao Oral</t>
  </si>
  <si>
    <t>Enalapril, Maleatol 5mg; Forma Farmaceutica Capsula/comprimido/comprimido Revestido; Forma de Apresentacao Capsula/comprimido/comprimido Revestido; Via de Administracao Oral</t>
  </si>
  <si>
    <t>enoxaparina Sodica 40mg; Forma Farmaceutica Solucao Injetavel; Forma de Apresentacao Ampola/frasco-ampola/seringa Preenchida 0,4ml; Via de Administracao Subcutanea e Intravenosa</t>
  </si>
  <si>
    <t>epinefrina, Hemitartarato 1mg/ml; Forma Farmaceutica Solucao Injetavel; Forma de Apresentacao Frasco-ampola/seringa Preenchida/ampola 1ml; Via de Administracao Intracardiaca/intramuscular/intravenosa/subcutanea</t>
  </si>
  <si>
    <t>escopolamina, Butilbrometo 10mg; Forma Farmaceutica Capsula/comprimido/comprimido Revestido; Forma de Apresentacao Capsula/comprimido/comprimido Revestido; Via de Administracao Oral</t>
  </si>
  <si>
    <t>escopolamina, Butilbrometo 10mg/ml; Forma Farmaceutica Solucao Oral; Forma de Apresentacao Frasco Conta-gota; Via de Administracao Oral</t>
  </si>
  <si>
    <t>FRASCO COM 20 ML</t>
  </si>
  <si>
    <t>escopolamina,butilbrometo 10mg; Dipirona Sodica 250mg; Forma Farmaceutica Capsula/comprimido/comprimido Revestido/dragea; Forma de Apresentacao Capsula/comprimido/comprimido Revestido/dragea; Via de Administracao Oral</t>
  </si>
  <si>
    <t>Escopolamina,butilbrometo 6,67mg/ml; Dipirona Sodica 333,4mg/ml; Forma Farmaceutica Solucao Oral; Forma de Apresentacao Frasco Conta-gotas; Via de Administracao Oral; </t>
  </si>
  <si>
    <t>FRASCO COM 20ML</t>
  </si>
  <si>
    <t>escopolamina, Butilbrometo 20mg/ml; Forma Farmaceutica Solucao Injetavel; Forma de Apresentacao Frasco-ampola/seringa Preenchida/ampola 1ml; Via de Administracao Intramuscular/intravenosa</t>
  </si>
  <si>
    <t>escopolamina,butilbrometo 4mg/ml; Dipirona Sodica 500mg/ml; Forma Farmaceutica Solucao Injetavel; Forma de Apresentacao Ampola/frasco-ampola/seringa Preenchida 5ml; Via de Administracao Intramuscular/intravenosa</t>
  </si>
  <si>
    <t>Espironolactona 50mg; Forma Farmaceutica Capsula/comprimido/comprimido Revestido; Forma de Apresentacao Capsula/comprimido/comprimido Revestido; Via de Administracao Oral</t>
  </si>
  <si>
    <t>Espironolactona 100mg; Forma Farmaceutica Capsula/comprimido/comprimido Revestido; Forma de Apresentacao Capsula/comprimido/comprimido Revestido; Via de Administracao Oral</t>
  </si>
  <si>
    <t>Espironolactona 25mg; Forma Farmaceutica Capsula/comprimido/comprimido Revestido; Forma de Apresentacao Capsula/comprimido/comprimido Revestido; Via de Administracao Oral</t>
  </si>
  <si>
    <t>etilefrina, Cloridrato 10mg/ml; Forma Farmaceutica Solucao Injetavel; Forma de Apresentacao Frasco-ampola/seringa Preenchida/ampola 1ml; Via de Administracao Intramuscular/intravenosa/subcutanea</t>
  </si>
  <si>
    <t>fenilefrina, Cloridrato 100 Mg/ml (10%); Forma Farmaceutica Solucao Oftalmica; Forma de Apresentacao Frasco Conta-gota; Via de Administracao Oftalmica</t>
  </si>
  <si>
    <t>FRASCO 5ML</t>
  </si>
  <si>
    <t>Fenitoina 100mg; Forma Farmaceutica Capsula/comprimido/comprimido Revestido; Forma de Apresentacao Capsula/comprimido/comprimido Revestido; Via de Administracao Oral;</t>
  </si>
  <si>
    <t>Fenitoina Sodica 50 Mg/ml; Forma Farmaceutica Solucao Injetavel; Forma de Apresentacao Ampola/frasco-ampola/seringa Preenchida 5ml; Via de Administracao Intravenosa; </t>
  </si>
  <si>
    <t xml:space="preserve">Fenobarbital 100mg ; Forma Farmaceutica Capsula/comprimido/comprimido Revestido ; Forma de Apresentacao Capsula/comprimido/comprimido Revestido ; Via de Administracao Oral ;
</t>
  </si>
  <si>
    <t>Fenobarbital Sodico 100 Mg/ml; Forma Farmaceutica Solucao Injetavel; Forma de Apresentacao Ampola/frasco-ampola/seringa Preenchida 2 Ml; Via de Administracao Intravenosa/intramuscular; </t>
  </si>
  <si>
    <t>Fenoterol, bromidrato 5mg/ml; Forma Farmaceutica Solucao para Inalacao; Forma de Apresentacao Frasco Conta-gota; Via de Administracao Inalatoria</t>
  </si>
  <si>
    <t>fentanila, Citrato 78,5mcg/ml (equiv. a 50 Mcg de fentanila); Forma Farmaceutica Solucao Injetavel; Forma de Apresentacao Frasco-ampola/seringa Preenchida/ampola 2ml; Via de Administracao Intravenosa/intramuscular/espinhal</t>
  </si>
  <si>
    <t>fentanila, Citrato 78,5mcg/ml (equiv a 50 Mcg de Fentanila); Forma Farmaceutica Solucao Injetavel; Forma de Apresentacao Frasco-ampola/seringa Preenchida/ampola 10ml; Via de Administracao Intramuscular/intravenosa;</t>
  </si>
  <si>
    <t>Fibrinolisina 1ui/g; Desoxirribonuclease 666ui/g; Cloranfenicol 10mg/g; Forma Farmaceutica Pomada Dermatologica; Forma de Apresentacao Bisnaga/tubo; Via de Administracao Dermatologica</t>
  </si>
  <si>
    <t>TUBO COM 10GR</t>
  </si>
  <si>
    <t>finasterida 5mg; Forma Farmaceutica Capsula/comprimido/comprimido Revestido; Forma de Apresentacao Capsula/comprimido/comprimido Revestido; Via de Administracao Oral</t>
  </si>
  <si>
    <t>Fitomenadiona 10mg/ml; Forma Farmaceutica Solucao Injetavel; Forma de Apresentacao Frasco-ampola/seringa Preenchida/ampola 1ml; Via de Administracao Intramuscula</t>
  </si>
  <si>
    <t>Fluconazol 150mg; Forma Farmaceutica Capsula/comprimido/comprimido Revestido; Forma de Apresentacao Capsula/comprimido/comprimido Revestido; Via de Administracao Oral;</t>
  </si>
  <si>
    <t>flumazenil 0,1mg/ml; Forma Farmaceutica Solucao Injetavel; Forma de Apresentacao Frasco-ampola/seringa Preenchida/ampola 5ml; Via de Administracao Intravenosa</t>
  </si>
  <si>
    <t>Furosemida 40mg; Forma Farmaceutica Capsula/comprimido/comprimido Revestido; Forma de Apresentacao Capsula/comprimido/comprimido Revestido; Via de Administracao Oral;</t>
  </si>
  <si>
    <t>Furosemida 10mg/ml; Forma Farmaceutica Solucao Injetavel; Forma de Apresentacao Frasco-ampola/seringa Preenchida/ampola 2ml; Via de Administracao Intramuscular/intravenosa</t>
  </si>
  <si>
    <t>Fluoxetina, Cloridrato 20mg; Forma Farmaceutica Capsula/comprimido/comprimido Revestido; Forma de Apresentacao Capsula/comprimido/comprimido Revestido; Via de Administracao Oral;</t>
  </si>
  <si>
    <t>Fluticasona, Furoato 0,0275mg/dose (27,5mcg/dose); Forma Farmaceutica Suspensao Aerossol Nasal; Forma de Apresentacao Frasco Spray; Via de Administracao Nasal;</t>
  </si>
  <si>
    <t>tubo</t>
  </si>
  <si>
    <t>Gel para Curativos; Composto Por: Alginato de Calcio e Sodio; Apresentado Em: Tubo Com 85 Gramas Aproximadamente; Nao Esteril; Feridas Cronicas e Agudas; a Apresentação do Produto Devera Obedecer a Legislacao Atual Vigente;</t>
  </si>
  <si>
    <t>Glibenclamida 5mg; Forma Farmaceutica Capsula/comprimido/comprimido Revestido; Forma de Apresentacao Capsula/comprimido/comprimido Revestido; Via de Administracao Oral;</t>
  </si>
  <si>
    <t>Gliclazida 30mg ; Forma Farmaceutica Capsula/comprimido Revestido de Liberacao Prolongada ; Forma de Apresentacao Capsula/comprimido Revestido de Liberacao Prolongada ; Via de Administracao Oral ;</t>
  </si>
  <si>
    <t>Glicose 250mg/ml (25%); Forma Farmaceutica Solucao Injetavel; Forma de Apresentacao Ampola/frasco-ampola 10ml; Via de Administracao Intravenosa</t>
  </si>
  <si>
    <t>Glicose 500mg/ml (50%); Forma Farmaceutica Solucao Injetavel; Forma de Apresentacao Ampola/frasco-ampola 10ml; Via de Administracao Intravenosa</t>
  </si>
  <si>
    <t>Gliconato de Calcio 100mg/ml (10%); Forma Farmaceutica Solucao Injetavel; Forma de Apresentacao Ampola/frasco-ampola/seringa Preenchida 10ml; Via de Administracao Intravenosa</t>
  </si>
  <si>
    <t>Haloperidol 1mg; Forma Farmaceutica Capsula/comprimido/comprimido Revestido; Forma de Apresentacao Capsula/comprimido/comprimido Revestido; Via de Administracao Oral</t>
  </si>
  <si>
    <t>Haloperidol 5mg; Forma Farmaceutica Capsula/comprimido/comprimido Revestido; Forma de Apresentacao Capsula/comprimido/comprimido Revestido; Via de Administracao Oral; </t>
  </si>
  <si>
    <t>Haloperidol 5mg/ml; Forma Farmaceutica Solucao Injetavel; Forma de Apresentacao Frasco-ampola/seringa Preenchida/ampola 1ml; Via de Administracao Intramuscular/intravenosa</t>
  </si>
  <si>
    <t> Haloperidol, Decanoato 70,52mg/ml (equiv 50mg/ml de Haloperidol); Forma Farmaceutica Solucao Injetavel; Forma de Apresentacao Frasco-ampola/seringa Preenchida/ampola 1ml; Via de Administracao Intramuscular;</t>
  </si>
  <si>
    <t> Hidroclorotiazida 25mg; Forma Farmaceutica Capsula/comprimido/comprimido Revestido; Forma de Apresentacao Capsula/comprimido/comprimido Revestido; Via de Administracao Oral;</t>
  </si>
  <si>
    <t>fco-amp</t>
  </si>
  <si>
    <t>Hidrocortisona, Succinato Sodico 100 Mg; Forma Farmaceutica Po Liofilo para Solucao Injetavel; Forma de Apresentacao Ampola/frasco-ampola/seringa Preenchida Com Ou Sem Diluente; Via de Administracao Intravenosa</t>
  </si>
  <si>
    <t xml:space="preserve"> Hidrocortisona, Succinato Sodico 500 Mg; Forma Farmaceutica Po Liofilo para Solucao Injetavel; Forma de Apresentacao Ampola/frasco-ampola/seringa Preenchida Com Ou Sem Diluente; Via de Administracao Intravenosa; </t>
  </si>
  <si>
    <t>Hidroxido de Aluminio 60 a 62 Mg/ml; Forma Farmaceutica Suspensao Oral; Forma de Apresentacao Frasco/ml; Via de Administracao Oral;</t>
  </si>
  <si>
    <t>Hipromelose (metilcelulose) 5mg/ml (0,5%); Forma Farmaceutica Solucao Oftalmica; Forma de Apresentacao Frasco Conta-gota; Via de Administracao Oftalmica;</t>
  </si>
  <si>
    <t>Ibuprofeno 50mg/ml; Forma Farmaceutica Suspensao Oral; Forma de Apresentacao Frasco Conta-gota; Via de Administracao Oral</t>
  </si>
  <si>
    <t> Ibuprofeno 300mg; Forma Farmaceutica Capsula/comprimido/comprimido Revestido/dragea; Forma de Apresentacao Capsula/comprimido/comprimido Revestido/dragea; Via de Administracao</t>
  </si>
  <si>
    <t>Imipramina, Cloridrato 25mg ; Forma Farmaceutica Capsula/comprimido/comprimido Revestido ; Forma de Apresentacao Capsula/comprimido/comprimido Revestido ; Via de Administracao Oral ;</t>
  </si>
  <si>
    <t>Ipratropio, Brometo 0,25mg/ml; Forma Farmaceutica Solucao para Inalacao; Forma de Apresentacao Frasco; Via de Administracao Inalatoria; </t>
  </si>
  <si>
    <t>Isossorbida, Dinitrato 5mg ; Forma Farmaceutica Comprimido Sublingual ; Forma de Apresentacao Comprimido Sublingual ; Via de Administracao Sublingual ; </t>
  </si>
  <si>
    <t xml:space="preserve">Isossorbida, Dinitrato 10mg ; Forma Farmaceutica Capsula/comprimido/comprimido Revestido ; Forma de Apresentacao Capsula/comprimido/comprimido Revestido ; Via de Administracao Oral ; </t>
  </si>
  <si>
    <t>Isossorbida, Mononitrato 40mg; Forma Farmaceutica Capsula/comprimido/comprimido Revestido; Forma de Apresentacao Capsula/comprimido/comprimido Revestido; Via de Administracao Oral</t>
  </si>
  <si>
    <t>Ivermectina 6mg; Forma Farmaceutica Capsula/comprimido/comprimido Revestido; Forma de Apresentacao Capsula/comprimido/comprimido Revestido; Via de Administracao Oral</t>
  </si>
  <si>
    <t>Levodopa 100 Mg; Benserazida,cloridrato 25 Mg; Forma Farmaceutica Comprimido; Forma de Apresentacao Comprimido; Via de Administracao Oral</t>
  </si>
  <si>
    <t>Levodopa 200mg; Benserazida,cloridrato 50mg; Forma Farmaceutica Capsula/comprimido/comprimido Revestido; Forma de Apresentacao Capsula/comprimido/comprimido Revestido; Via de Administracao Oral</t>
  </si>
  <si>
    <t>Levofloxacino 5 Mg/ml; Forma Farmaceutica Injetavel; Forma de Apresentacao Frasco/bolsa 100 Ml Sistema Fechado; Via de Administracao Intravenosa; </t>
  </si>
  <si>
    <t>Levomepromazina, Maleato 25mg; Forma Farmaceutica Capsula/comprimido/comprimido Revestido; Forma de Apresentacao Capsula/comprimido/comprimido Revestido; Via de Administracao Oral</t>
  </si>
  <si>
    <t>Levomepromazina, Maleato 100mg ; Forma Farmaceutica Capsula/comprimido/comprimido Revestido/dragea ; Forma de Apresentacao Capsula/comprimido/comprimido Revestido/dragea ; Via de Administracao Oral ;</t>
  </si>
  <si>
    <t>Levomepromazina 40 Mg/ml; Forma Farmaceutica Solucao Oral; Forma de Apresentacao Frasco Conta Gota; Via de Administracao Oral</t>
  </si>
  <si>
    <t>Levotiroxina Sodica 100mcg; Forma Farmaceutica Capsula/comprimido/comprimido Revestido; Forma de Apresentacao Capsula/comprimido/comprimido Revestido; Via de Administracao Oral</t>
  </si>
  <si>
    <t>Levotiroxina Sodica 25mcg; Forma Farmaceutica Capsula/comprimido/comprimido Revestido; Forma de Apresentacao Capsula/comprimido/comprimido Revestido; Via de Administracao Oral</t>
  </si>
  <si>
    <t>Levotiroxina Sodica 50mcg; Forma Farmaceutica Capsula/comprimido/comprimido Revestido/dragea; Forma de Apresentacao Capsula/comprimido/comprimido Revestido/dragea; Via de Administracao Oral</t>
  </si>
  <si>
    <t>tub</t>
  </si>
  <si>
    <t>Lidocaina, Cloridrato 20 Mg/g (2%); Forma Farmaceutica Gel Esteril; Forma de Apresentacao Bisnaga/tubo; Via de Administracao Urologica;</t>
  </si>
  <si>
    <t>Lidocaina, Cloridrato 20 Mg/ml (2%); Forma Farmaceutica Solucao Injetavel; Forma de Apresentacao Frasco-ampola 20 Ml; Via de Administracao Percutanea/intravenosa</t>
  </si>
  <si>
    <t>Litio, Carbonato 300mg; Forma Farmaceutica Capsula/comprimido/comprimido Revestido; Forma de Apresentacao Capsula/comprimido/comprimido Revestido; Via de Administracao Ora</t>
  </si>
  <si>
    <t>213861 </t>
  </si>
  <si>
    <t>Loratadina 10mg; Forma Farmaceutica Capsula/comprimido/comprimido Revestido; Forma de Apresentacao Capsula/comprimido/comprimido Revestido; Via de Administracao Oral</t>
  </si>
  <si>
    <t>Loratadina 1mg/ml; Forma Farmaceutica Xarope/solucao Oral; Forma de Apresentacao Frasco; Via de Administracao Oral;</t>
  </si>
  <si>
    <t>Lorazepam 2mg; Forma Farmaceutica Capsula/comprimido/comprimido Revestido; Forma de Apresentacao Capsula/comprimido/comprimido Revestido; Via de Administracao Oral;</t>
  </si>
  <si>
    <t>Losartana Potassica 50mg; Forma Farmaceutica Capsula/comprimido/comprimido Revestido; Forma de Apresentacao Capsula/comprimido/comprimido Revestido; Via de Administracao Oral</t>
  </si>
  <si>
    <t>sache</t>
  </si>
  <si>
    <t>Macrogol 3350 13,125g; Bicarbonato de Sodio 0,1775g; Cloreto de Potassio 0,0466g; Cloreto de Sodio 0,3507g; Forma Farmaceutica Po para Preparacao Extemporanea-14g; Forma de Apresentacao Envelope; Via de Administracao Oral;</t>
  </si>
  <si>
    <t>Magnesio Heptaidratado, Sulfato 100mg/ml (0,81meq/ Ml de Magnesio); Forma Farmaceutica Solucao Injetavel; Forma de Apresentacao Frasco-ampola/seringa Preenchida/ampola 10ml; Via de Administracao Intramuscular/intravenosa</t>
  </si>
  <si>
    <t>Mebendazol 100mg; Forma Farmaceutica Capsula/comprimido/comprimido Revestido; Forma de Apresentacao Capsula/comprimido/comprimido Revestido; Via de Administracao Oral; </t>
  </si>
  <si>
    <t>Mebendazol 20mg/ml; Forma Farmaceutica Suspensao Oral; Forma de Apresentacao Frasco; Via de Administracao Oral</t>
  </si>
  <si>
    <t>FRASCO COM 30ML</t>
  </si>
  <si>
    <t>Metformina, Cloridrato 850mg; Forma Farmaceutica Capsula/comprimido/comprimido Revestido; Forma de Apresentacao Capsula/comprimido/comprimido Revestido; Via de Administracao Oral;</t>
  </si>
  <si>
    <t>Metformina, Cloridrato 500mg; Forma Farmaceutica Capsula/comprimido/comprimido Revestido; Forma de Apresentacao Capsula/comprimido/comprimido Revestido; Via de Administracao Oral</t>
  </si>
  <si>
    <t> Metildopa 250mg; Forma Farmaceutica Capsula/comprimido/comprimido Revestido; Forma de Apresentacao Capsula/comprimido/comprimido Revestido; Via de Administracao Oral;</t>
  </si>
  <si>
    <t>Frasco</t>
  </si>
  <si>
    <t>Metoclopramida, Cloridrato 4mg/ml (0,4%); Forma Farmaceutica Solucao Oral; Forma de Apresentacao Frasco Conta-gota; Via de Administracao Oral</t>
  </si>
  <si>
    <t>FRASCO COM 10ML</t>
  </si>
  <si>
    <t>Metoclopramida, Cloridrato 5mg/ml; Forma Farmaceutica Solucao Injetavel; Forma de Apresentacao Frasco-ampola/seringa Preenchida/ampola 2ml; Via de Administracao Intramuscular/intravenosa</t>
  </si>
  <si>
    <t>Metoclopramida, Cloridrato 10mg; Forma Farmaceutica Capsula/comprimido/comprimido Revestido; Forma de Apresentacao Capsula/comprimido/comprimido Revestido; Via de Administracao Oral;</t>
  </si>
  <si>
    <t>metoprolol, Succinato 23,75mg Equivalente a Tartarato de metoprolol 25 Mg; Forma Farmaceutica Capsula/comprimido Revestido de Liberacao Prolongada; Forma de Apresentacao Capsula/comprimido Revestido de Liberacao Prolongada; Via de Administracao Oral</t>
  </si>
  <si>
    <t>Metoprolol, Succinato 47,5 Mg Equivalente a 50 Mg de Tartarato de Metoprolol; Forma Farmaceutica Capsula/comprimido Revestido de Liberacao Prolongada; Forma de Apresentacao Capsula/comprimido Revestido de Liberacao Prolongada; Via de Administracao Oral</t>
  </si>
  <si>
    <t>Metoprolol, Succinato 95 Mg Equivalente Tartarato de Metoprolol 100 Mg; Forma Farmaceutica Capsula/comprimido Revestido de Liberacao Prolongada; Forma de Apresentacao Capsula/comprimido Revestido de Liberacao Prolongada; Via de Administracao Oral; </t>
  </si>
  <si>
    <t>Metoprolol, Tartarato 1mg/ml; Forma Farmaceutica Solucao Injetavel; Forma de Apresentacao Frasco-ampola/ampola/seringa Preenchida 5ml; Via de Administracao Intravenosa</t>
  </si>
  <si>
    <t>Metronidazol 5 Mg/ml (0,5%); Forma Farmaceutica Solucao Injetavel; Forma de Apresentacao Frasco/bolsa 100ml Sistema Fechado; Via de Administracao Intravenosa; </t>
  </si>
  <si>
    <t>Metronidazol 250mg; Forma Farmaceutica Capsula/comprimido/comprimido Revestido; Forma de Apresentacao Capsula/comprimido/comprimido Revestido; Via de Administracao Oral;</t>
  </si>
  <si>
    <t>119482 </t>
  </si>
  <si>
    <t>Midazolam 1mg/ml; Forma Farmaceutica Solucao Injetavel; Forma de Apresentacao Ampola/frasco-ampola/seringa Preenchida 5ml; Via de Administracao Intramuscular/intravenosa</t>
  </si>
  <si>
    <t>Midazolam 5mg/ml; Forma Farmaceutica Solucao Injetavel; Forma de Apresentacao Ampola/frasco-ampola/seringa Preenchida 10ml; Via de Administracao Intramuscular/intravenosa</t>
  </si>
  <si>
    <t>Morfina, Sulfato 10mg/ml; Forma Farmaceutica Solucao Injetavel; Forma de Apresentacao Frasco-ampola/seringa Preenchida/ampola 1ml; Via de Administracao Intratecal/intramuscular/intravenosa; </t>
  </si>
  <si>
    <t xml:space="preserve">Neomicina,sulfato 5 Mg/g ; Bacitracina,zincica 250 Ui/g ; Forma Farmaceutica Pomada ; Forma de Apresentacao Bisnaga ; Via de Administracao Dermatologica ; </t>
  </si>
  <si>
    <t>Nifedipino 20 Mg ; Forma Farmaceutica Capsula/comprimido/comprimido Revestido ; Forma de Apresentacao Capsula/comprimido/comprimido Revestido ; Via de Administracao Oral ;</t>
  </si>
  <si>
    <t>208523  </t>
  </si>
  <si>
    <t>Nimesulida 100mg; Forma Farmaceutica Capsula/comprimido/comprimido Revestido; Forma de Apresentacao Capsula/comprimido/comprimido Revestido; Via de Administracao Oral</t>
  </si>
  <si>
    <t>Nimesulida 50mg/ml; Forma Farmaceutica Suspensao Oral; Forma de Apresentacao Frasco Conta-gota; Via de Administracao Oral</t>
  </si>
  <si>
    <t> Nistatina 100.000 Ui/g; Forma Farmaceutica Creme Vaginal; Forma de Apresentacao Bisnaga+aplicador; Via de Administracao Vaginal</t>
  </si>
  <si>
    <t>TUBO COM 60GR</t>
  </si>
  <si>
    <t>Nistatina 100.000 Ui/ml; Forma Farmaceutica Suspensao Oral; Forma de Apresentacao Frasco/frasco Conta-gotas; Via de Administracao Oral</t>
  </si>
  <si>
    <t>FRASCO COM 40ML</t>
  </si>
  <si>
    <t>Nitrofurantoina 100mg; Forma Farmaceutica Capsula/comprimido/comprimido Revestido; Forma de Apresentacao Capsula/comprimido/comprimido Revestido; Via de Administracao Oral;</t>
  </si>
  <si>
    <t>Nitroglicerina 5mg/ml; Forma Farmaceutica Solucao Injetavel; Forma de Apresentacao Ampola/frasco-ampola/seringa Preenchida, de Cor Âmbar; Via de Administracao Intravenosa;</t>
  </si>
  <si>
    <t>Nitroprusseto de Sodio 25 Mg/ml; Forma Farmaceutica Solucao Injetavel; Forma de Apresentacao Frasco/frasco-ampola/seringa Preenchida; Via de Administracao Intravenosa; </t>
  </si>
  <si>
    <t>norepinefrina, Hemitartarato 2mg/ml; Forma Farmaceutica Solucao Injetavel; Forma de Apresentacao Frasco-ampola/seringa Preenchida/ampola 4ml; Via de Administracao Intravenosa</t>
  </si>
  <si>
    <t>108995 </t>
  </si>
  <si>
    <t>Norfloxacino 400mg; Forma Farmaceutica Capsula/comprimido/comprimido Revestido; Forma de Apresentacao Capsula/comprimido/comprimido Revestido; Via de Administracao Oral</t>
  </si>
  <si>
    <t>Nortriptilina, Cloridrato 25mg; Forma Farmaceutica Capsula/comprimido/comprimido Revestido; Forma de Apresentacao Capsula/comprimido/comprimido Revestido; Via de Administracao Oral;</t>
  </si>
  <si>
    <t>ocitocina 5ui/ml; Forma Farmaceutica Solucao Injetavel; Forma de Apresentacao Frasco-ampola/seringa Preenchida/ampola 1ml; Via de Administracao Intravenosa/intramuscular</t>
  </si>
  <si>
    <t>Oleo Mineral Puro 100%; Forma Farmaceutica Oleo; Forma de Apresentacao Frasco; Via de Administracao Oral</t>
  </si>
  <si>
    <t>FRASCO DE 100ML</t>
  </si>
  <si>
    <t>Omega 3 500mg</t>
  </si>
  <si>
    <t>Omeprazol 20mg; Forma Farmaceutica Capsula/comprimido/comprimido Revestido; Forma de Apresentacao Capsula/comprimido/comprimido Revestido; Via de Administracao Oral;</t>
  </si>
  <si>
    <t>Omeprazol 40mg; Forma Farmaceutica Po Liofilo Injetavel; Forma de Apresentacao Frasco-ampola Com Ou Sem Diluente; Via de Administracao Intravenoso</t>
  </si>
  <si>
    <t>Ondansetrona, Cloridrato 2mg/ml; Forma Farmaceutica Solucao Injetavel; Forma de Apresentacao Frasco-ampola/seringa Preenchida/ampola 4ml; Via de Administracao Intravenosa;</t>
  </si>
  <si>
    <t>Oxcarbazepina 600mg ; Forma Farmaceutica Capsula/comprimido/comprimido Revestido ; Forma de Apresentacao Capsula/comprimido/comprimido Revestido ; Via de Administracao Oral ;</t>
  </si>
  <si>
    <t>Oxcarbazepina 300mg; Forma Farmaceutica Capsula/comprimido/comprimido Revestido; Forma de Apresentacao Capsula/comprimido/comprimido Revestido; Via de Administracao Oral</t>
  </si>
  <si>
    <t>Paracetamol 500mg; Forma Farmaceutica Capsula/comprimido/comprimido Revestido; Forma de Apresentacao Capsula/comprimido/comprimido Revestido; Via de Administracao Oral</t>
  </si>
  <si>
    <t>Paracetamol 200mg/ml; Forma Farmaceutica Solucao Oral; Forma de Apresentacao Frasco Conta-gota; Via de Administracao Oral;</t>
  </si>
  <si>
    <t>Paracetamol 500mg; Codeina,fosfato 30mg; Forma Farmaceutica Capsula/comprimido/comprimido Revestido; Forma de Apresentacao Capsula/comprimido/comprimido Revestido; Via de Administracao Oral;</t>
  </si>
  <si>
    <t>Petidina, Cloridrato 50mg/ml; Forma Farmaceutica Solucao Injetavel; Forma de Apresentacao Ampola/frasco-ampola/seringa Preenchida 2ml; Via de Administracao Intramuscular/intravenosa/subcutanea</t>
  </si>
  <si>
    <t>Fluocinolona, Acetonida 0,250 Mg/ml; Polimixina B, Sulfato 10.000 Ui/ml; Neomicina, Sulfato 5mg (equivalente a 3,5 Mg de Neomicina Base)/ml; Lidocaina, Cloridrato 20 Mg/ml; Forma Farmaceutica Solucao Otologica; Forma de Apresentacao Frasco Conta-gotas; Via de Administracao Otologica;</t>
  </si>
  <si>
    <t>Polivitaminico: Retinol, Acetato (vit. A) 6250 Ui/ml; Colecalciferol (vit. D3) 1000 Ui/ml; Tiamina, Cloridrato (vit. B1) 5 Mg/ml; Fosfato Sodico de Riboflavina (vit. B2) 2 Mg/ml; Nicotinamida (vit. Pp) 15 Mg/ml; Acido Ascorbico (vit. C) 75 Mg/ml; Forma Farmaceutica Solucao Oral; Forma de Apresentacao Frasco Conta-gotas; Via de Administracao Oral;</t>
  </si>
  <si>
    <t>FRASCO DE 20ML</t>
  </si>
  <si>
    <t>Prednisolona, Fosfato Sodico 3mg/ml; Forma Farmaceutica Solucao Oral; Forma de Apresentacao Frasco; Via de Administracao Oral</t>
  </si>
  <si>
    <t>FRASCO DE 60ML</t>
  </si>
  <si>
    <t>Prednisona 20mg; Forma Farmaceutica Capsula/comprimido/comprimido Revestido; Forma de Apresentacao Capsula/comprimido/comprimido Revestido; Via de Administracao Oral</t>
  </si>
  <si>
    <t>Prednisona 5mg; Forma Farmaceutica Capsula/comprimido/comprimido Revestido; Forma de Apresentacao Capsula/comprimido/comprimido Revestido; Via de Administracao Oral</t>
  </si>
  <si>
    <t>Prometazina, Cloridrato 25mg/ml; Forma Farmaceutica Solucao Injetavel; Forma de Apresentacao Frasco-ampola/seringa Preenchida/ampola 2ml; Via de Administracao Intramuscular/intravenosa; </t>
  </si>
  <si>
    <t>Prometazina, Cloridrato 25mg; Forma Farmaceutica Capsula/comprimido/comprimido Revestido; Forma de Apresentacao Capsula/comprimido/comprimido Revestido; Via de Administracao Oral;</t>
  </si>
  <si>
    <t>Propatilnitrato 10mg; Forma Farmaceutica Capsula/comprimido/comprimido Revestido; Forma de Apresentacao Capsula/comprimido/comprimido Revestido; Via de Administracao Oral</t>
  </si>
  <si>
    <t>Propofol 10mg/ml; Forma Farmaceutica Emulsao Injetavel; Forma de Apresentacao Ampola/frasco-ampola/seringa Preenchida 10ml; Via de Administracao Intravenosa;</t>
  </si>
  <si>
    <t>Propranolol, Cloridrato 40mg; Forma Farmaceutica Capsula/comprimido/comprimido Revestido; Forma de Apresentacao Capsula/comprimido/comprimido Revestido; Via de Administracao Oral;</t>
  </si>
  <si>
    <t>Proximetacaina, Cloridrato 5mg/ml (0,5%); Forma Farmaceutica Solucao Oftalmica; Forma de Apresentacao Frasco/ Frasco Conta-gota; Via de Administracao Topico Ocular;</t>
  </si>
  <si>
    <t>Retinol,acetato 50000ui/ml; Colecalciferol (vitamina D3) 10000ui/ml; Forma Farmaceutica Solucao Oral; Forma de Apresentacao Frasco Conta-gotas; Via de Administracao Oral</t>
  </si>
  <si>
    <t>Retinol,acetato 10.000 Ui/g; Aminoacidos 25mg/g; D,l Metionina 5mg/g; Cloanfenicol 5mg/g; Forma Farmaceutica Pomada; Forma de Apresentacao Bisnaga; Via de Administracao Oftalmica; </t>
  </si>
  <si>
    <t>TUBO COM 3,5GR</t>
  </si>
  <si>
    <t>Retinol (vitamina A) 5000ui/g; Colecalciferol (vitamina D3) 900ui/g; Oxido de Zinco 150mg/g; Forma Farmaceutica Pomada Dermatologica; Forma de Apresentacao Bisnaga/tubo; Via de Administracao Dermatologica</t>
  </si>
  <si>
    <t>TUBO COM 45GR</t>
  </si>
  <si>
    <t>Risperidona 1mg/ml; Forma Farmaceutica Solucao Oral; Forma de Apresentacao Frasco; Via de Administracao Oral;</t>
  </si>
  <si>
    <t>Risperidona 1mg; Forma Farmaceutica Capsula/comprimido/comprimido Revestido; Forma de Apresentacao Capsula/comprimido/comprimido Revestido; Via de Administracao Oral</t>
  </si>
  <si>
    <t>Risperidona 2mg; Forma Farmaceutica Capsula/comprimido/comprimido Revestido; Forma de Apresentacao Capsula/comprimido/comprimido Revestido; Via de Administracao Oral</t>
  </si>
  <si>
    <t>Salbutamol,sulfato 120 Mcg/dose (equivalente a 100mcg/dose de Salbutamol); Forma Farmaceutica Solucao Aerossol Bucal; Forma de Apresentacao Frasco Com Aplicador; Via de Administracao Inalatoria Bucal</t>
  </si>
  <si>
    <t xml:space="preserve">Sertralina, Cloridrato 50 Mg; Forma Farmaceutica Capsula/comprimido/comprimido Revestido; Forma de Apresentacao Capsula/comprimido/comprimido Revestido; Via de Administracao Oral; 
</t>
  </si>
  <si>
    <t>simeticona 75mg/ml; Forma Farmaceutica Emulsao Oral; Forma de Apresentacao Frasco Conta-gotas; Via de Administracao Oral</t>
  </si>
  <si>
    <t>Sinvastatina 10mg; Forma Farmaceutica Capsula/comprimido/comprimido Revestido; Forma de Apresentacao Capsula/comprimido/comprimido Revestido; Via de Administracao Oral</t>
  </si>
  <si>
    <t>Sinvastatina 20mg; Forma Farmaceutica Capsula/comprimido/comprimido Revestido; Forma de Apresentacao Capsula/comprimido/comprimido Revestido; Via de Administracao Oral</t>
  </si>
  <si>
    <t>Sulfadiazina de Prata 10 Mg/g ; Forma Farmaceutica Creme Dermatologico ; Forma de Apresentacao Bisnaga/pote ; Via de Administracao Dermatologica ;</t>
  </si>
  <si>
    <t>Sulfato Ferroso 125 Mg/ml (eq a 25 Mg/ml de Fe++); Forma Farmaceutica Solucao Oral; Forma de Apresentacao Frasco Conta-gotas; Via de Administracao Oral;</t>
  </si>
  <si>
    <t>Sulfato Ferroso 300mg(equivalente 60 Mg Ferro Elementar); Forma Farmaceutica Capsula/comprimido/comprimido Revestido; Forma de Apresentacao Capsula/comprimido/comprimido Revestido; Via de Administracao Oral</t>
  </si>
  <si>
    <t>Sulpirida 50mg; Forma Farmacêutica Cápsula/comprimido/comprimido Revestido; Forma de Apresentação Cápsula/comprimido/comprimido Revestido; Via de Administração Oral </t>
  </si>
  <si>
    <t>Suxametonio, Cloreto 100mg; Forma Farmaceutica Po Liofilo para Solucao Injetavel; Forma de Apresentacao Frasco-ampola Com Ou Sem Diluente; Via de Administracao Intramuscular/intravenosa;</t>
  </si>
  <si>
    <t>Terbutalina, Sulfato 0,5mg/ml; Forma Farmaceutica Solucao Injetavel; Forma de Apresentacao Frasco-ampola/seringa Preenchida/ampola 1ml; Via de Administracao Subcutanea/intravenosa</t>
  </si>
  <si>
    <t>Tiamina, Cloridrato 300mg; Forma Farmaceutica Capsula/comprimido/comprimido Revestido; Forma de Apresentacao Capsula/comprimido/comprimido Revestido; Via de Administracao Oral</t>
  </si>
  <si>
    <t>Tetracaina,cloridrato 10 Mg/ml; Fenilefrina,cloridrato 1 Mg/ml; Acido Borico 15 Mg/ml; Forma Farmaceutica Solucao Ortalmica; Forma de Apresentacao Frasco; Via de Administracao Oftalmica;</t>
  </si>
  <si>
    <t> Tramadol, Cloridrato 50mg/ml; Forma Farmaceutica Solucao Injetavel; Forma de Apresentacao Ampola/frasco-ampola/seringa Preenchida 1ml; Via de Administracao Intramuscular/intravenosa; </t>
  </si>
  <si>
    <t>Tramadol, Cloridrato 50mg; Forma Farmaceutica Capsula/comprimido/comprimido Revestido; Forma de Apresentacao Capsula/comprimido/comprimido Revestido; Via de Administracao Oral</t>
  </si>
  <si>
    <t>Tropicamida 10mg/ml; Forma Farmaceutica Solucao Oftalmica; Forma de Apresentacao Frasco Conta-gota; Via de Administracao Oftalmica;</t>
  </si>
  <si>
    <t>Valeriana Officinalis,extrato Seco 50mg; Forma Farmaceutica Capsula/comprimido/comprimido Revestido; Forma de Apresentacao Capsula/comprimido/comprimido Revestido; Via de Administracao Oral;</t>
  </si>
  <si>
    <t>Valproato de Sodio 57,624mg/ml(equiv 50mg/ml de Acido Valproico); Forma Farmaceutica Xarope/solucao Oral; Forma de Apresentacao Frasco; Via de Administracao Oral; </t>
  </si>
  <si>
    <t>Varfarina Sodica 5mg; Forma Farmaceutica Capsula/comprimido/comprimido Revestido; Forma de Apresentacao Capsula/comprimido/comprimido Revestido; Via de Administracao Oral</t>
  </si>
  <si>
    <t>Verapamila, Cloridrato 80mg; Forma Farmaceutica Capsula/comprimido/comprimido Revestido; Forma de Apresentacao Capsula/comprimido/comprimido Revestido; Via de Administracao Oral;</t>
  </si>
  <si>
    <t>Vitaminas do Complexo B: Cloridrato de Tiamina (vitamina B1) 4 Mg/ml; Riboflavina (vitamina B2) 1 Mg/ml; Cloridrato de Piridoxina (vitamina B6) 2 Mg/ml; Nicotinamida (vitamina B3) 20 Mg/ml; Vitamina B5 3 Mg/ml; Forma Farmaceutica Solucao Injetavel; Forma de Apresentacao Ampola/frasco-ampola/seringa Preenchida Ambar; Via de Administracao Intravenosa</t>
  </si>
  <si>
    <t>Vitaminas do Complexo B: Tiamina ( Vitamina B1) 5mg; Riboflavina (vitamina B2) 1 a 2 Mg; Nicotinamida (vitamina B3) 20 a 30 Mg; Pantotenato de Calcio (vitamina B5) - 3 a 4 Mg; Piridoxina (vitamina B6) - 2 a 3 Mg; Forma Farmaceutica Capsula/comprimido/comprimido Revestido; Forma de Apresentacao Comprimido; Via de Administracao Oral</t>
  </si>
  <si>
    <t> Baclofeno 10mg ; Forma Farmaceutica Capsula/comprimido/comprimido Revestido ; Forma de Apresentacao Capsula/comprimido/comprimido Revestido ; Via de Administracao Oral ;</t>
  </si>
  <si>
    <t>clobazam 20mg; Forma Farmaceutica Capsula/comprimido/comprimido Revestido/dragea; Forma de Apresentacao Capsula/comprimido/comprimido Revestido/dragea; Via de Administracao Oral</t>
  </si>
  <si>
    <t>lata</t>
  </si>
  <si>
    <t>Complemento Alimentar; Produto Lacteo, Enriquecido Com Vits,; Minerais Com Adicao de Malto Dextrina; Em Po; Sabor baunilha;chocolate; morango; Acondicionado Em Embalagem Hermeticamente Fechada; Embalado Em Material Q. Garanta Integridade do Produto; e Suas Condicoes Deverao Estar de Acordo Com a Nta 83 Decreto 12486 20/10/78;</t>
  </si>
  <si>
    <t>LATA COM 400GR SUSTAGEN/ SUSTENLAC</t>
  </si>
  <si>
    <t>Dieta Enteral Ou Oral Normal; Em Po Nutric Completa; Isenta Lactose, Sacarose e Gluten; Com Maior Proporçao Proteina Isolada de Soja; Normocalorica Na Diluicao Padrao, C/ Fibras; Acondicionado Em Embalagem Hermeticamente Fechada; a Apresentacao do Produto Devera Obedecer a Nta 83 Dec 12486 20/10/78</t>
  </si>
  <si>
    <t>LATA COM 800GR TROPHIC FIBER</t>
  </si>
  <si>
    <t>latas</t>
  </si>
  <si>
    <t>Dieta Enteral Ou Oral Normal; Em Po Nutric Completa; Isenta Lactose, Sacarose e Gluten; Com Maior Proporçao Proteina Isolada de Soja; Normocalorica Na Diluicao Padrao, S/ Fibras; Acondicionado Em Embalagem Hermeticamente Fechada; a Apresentacao do Produto Devera Obedecer a Nta 83 Dec 12486 20/10/78</t>
  </si>
  <si>
    <t>LATAS COM 800GR NUTRI ENTERAL SOYA, TROPHIC SOYA, TROPHIC BASIC</t>
  </si>
  <si>
    <t>Lata</t>
  </si>
  <si>
    <t>Formula Infantil; Po Anti-regurgitaç C/ Adiç Amido Pre Gelatinc Caseina Proteinas; Densidade Cal 6,5kcl/g; Acondicionada Em Material Adequado; a Apresentacao do Produto Devera Obedecer a Nta 83 Dec 12486 20/10/78</t>
  </si>
  <si>
    <t>LATA COM 400GR APTAMIL AR</t>
  </si>
  <si>
    <t>Formula Infantil; para Lactent Ate 6 Meses de Vida Em Po; Com Ptn do Soro do Leitecom 60% a 70% Lipideos de Origem Animal; Minimo 2% Gordura Lactea S/ Sacarose C/ Prebiotico(fos e Gos); a Apresentacao do Produto Devera Obedecer a Nta 83 Dec 12486 de 20/10/78;</t>
  </si>
  <si>
    <t>Oxibutinina, Cloridrato 5mg ; Forma Farmaceutica Capsula/comprimido/comprimido Revestido ; Forma de Apresentacao Capsula/comprimido/comprimido Revestido ; Via de Administracao Oral ;</t>
  </si>
  <si>
    <t>Suplemento Nutricional para Uso Oral Ou Enteral; Po Isento de Sacarose e Gluten Boa Palatabilidade; para Idosos C/ Fibra Isento de Sabor; Diluiçao de 1,0 a 1,5kcal/ml C/ Min de 20g Ptn; Aprox. 480mg Calcio e Min. 11ug Vit d C/ Aprox 2,2 Grama de Fibras Soluveis; Acondicionado Em Embalagem Q. Garanta Integridade do Produto; a Apresentacao do Produto Devera Obedecer a Nta 83 Dec. 12486 20/10/78;</t>
  </si>
  <si>
    <t>LATA COM 350G NUTRIDRINK</t>
  </si>
  <si>
    <t>Suplemento nutricional alimentar, em pó, para crianças de 01 à 10 anos de idade, para uso oral ou enteral, nutricionalmente completo e balanceado, contendo baixo índice de lactose ou isento de lactose. sabor baunilha. lata com 400 gramas.</t>
  </si>
  <si>
    <t>LATA COM 400GR PEDYASURE</t>
  </si>
  <si>
    <t>Suplemento nutricional alimentar, em pó, para crianças de 01 à 10 anos de idade, para uso oral ou enteral, nutricionalmente completo e balanceado, contendo baixo índice de lactose ou isento de lactose. Sem sabor. lata com 400 gramas.</t>
  </si>
  <si>
    <t>FORTINI 400GR</t>
  </si>
  <si>
    <t xml:space="preserve">Suplemento nutricionalpara uso oral ou enteral, liquido, polimérico, hipercalórico (1,5Kcal/ml), com proteinas igual ou superior a 15% do valor energetico total, sem adição de fibras, isento de glúten, enriquecido com vitaminas e minerais, com sabores variados, indicado para uso oral em embalagens de até 300ml, devendo obedecer as legislações vigentes. </t>
  </si>
  <si>
    <t> Bisoprolol, Fumarato 10mg; Forma Farmaceutica Capsula/comprimido/comprimido Revestido; Forma de Apresentacao Capsula/comprimido/comprimido Revestido; Via de Administracao Oral;</t>
  </si>
  <si>
    <t>Cilostazol 100mg; Forma Farmaceutica Capsula/comprimido/comprimido Revestido; Forma de Apresentacao Capsula/comprimido/comprimido Revestido; Via de Administracao Oral;</t>
  </si>
  <si>
    <t> Citalopram 20mg; Forma Farmaceutica Capsula/comprimido/comprimido Revestido/dragea; Forma de Apresentacao Capsula/comprimido/comprimido Revestido/dragea; Via de Administracao Oral;</t>
  </si>
  <si>
    <t>Colecalciferol (vitamina D3) 1000ui / Gota; Forma Farmaceutica Solucao Oral; Forma de Apresentacao Frasco; Via de Administracao Oral;</t>
  </si>
  <si>
    <t>Frasco de ao menos 10ml</t>
  </si>
  <si>
    <t>Deflazacorte 30mg; Forma Farmaceutica Capsula/comprimido/comprimido Revestido; Forma de Apresentacao Capsula/comprimido/comprimido Revestido; Via de Administracao Oral;</t>
  </si>
  <si>
    <t>Empagliflozina 25 Mg; Linagliptina 5 Mg; Forma Farmaceutica Capsula / Comprimido / Comprimido Revestido; Forma de Apresentacao Capsula / Comprimido / Comprimido Revestido; Via de Administracao Oral;</t>
  </si>
  <si>
    <t>Escitalopram, Oxalato 20mg; Forma Farmaceutica Capsula/comprimido/comprimido Revestido; Forma de Apresentacao Capsula/comprimido/comprimido Revestido; Via de Administracao Oral;</t>
  </si>
  <si>
    <t xml:space="preserve">Evolocumabe 140 Mg/ml; Forma Farmaceutica Solução Injetável; Forma de Apresentacao Ampola/frasco-ampola/seringa Preenchida; Via de Administracao Subcutânea;
</t>
  </si>
  <si>
    <t xml:space="preserve">Levanlodipino, Besilato 2,5mg; Forma Farmaceutica Capsula/comprimido/comprimido Revestido; Forma de Apresentacao Capsula/comprimido/comprimido Revestido; Via de Administracao Oral;
</t>
  </si>
  <si>
    <t>Levanlodipino, Besilato 5 Mg; Forma Farmaceutica Capsula / Comprimido / Comprimido Revestido; Forma de Apresentacao Capsula / Comprimido / Comprimido Revestido; Via de Administracao Oral;</t>
  </si>
  <si>
    <t>Olmesartana Medoxomila 20mg; Forma Farmaceutica Capsula/comprimido Revestido/dragea/comprimido; Forma de Apresentacao Capsula/comprimido Revestido/dragea/comprimido; Via de Administracao Oral;</t>
  </si>
  <si>
    <t>Olmesartana Medoxomila 40mg; Forma Farmaceutica Capsula/comprimido /comprimido Revestido; Forma de Apresentacao Capsula/comprimido/comprimido Revestido; Via de Administracao Oral;</t>
  </si>
  <si>
    <t>Paroxetina, Cloridrato 20mg; Forma Farmaceutica Capsula/comprimido/comprimido Revestido; Forma de Apresentacao Capsula/comprimido/comprimido Revestido; Via de Administracao Oral;</t>
  </si>
  <si>
    <t>Pioglitazona, Cloridrato 30mg; Forma Farmaceutica Capsula/comprimido/comprimido Revestido; Forma de Apresentacao Capsula/comprimido/comprimido Revestido; Via de Administracao Oral;</t>
  </si>
  <si>
    <t>Pregabalina 75mg; Forma Farmaceutica Capsula/comprimido/comprimido Revestido; Forma de Apresentacao Capsula/comprimido/comprimido Revestido; Via de Administracao Oral;</t>
  </si>
  <si>
    <t>Pregabalina 100 Mg; Forma Farmaceutica Capsula/comprimido/comprimido Revestido; Forma de Apresentacao Capsula/comprimido/comprimido Revestido; Via de Administracao Oral;</t>
  </si>
  <si>
    <t>Rivaroxabana 10 Mg; Forma Farmaceutica Capsula/comprimido/comprimido Revestido; Forma de Apresentacao Capsula/comprimido/comprimido Revestidoaixa; Via de Administracao Oral;</t>
  </si>
  <si>
    <t>Rivaroxabana 15 Mg; Forma Farmaceutica Capsula/comprimido/comprimido Revestido; Forma de Apresentacao Capsula/comprimido/comprimido Revestido; Via de Administracao Oral;</t>
  </si>
  <si>
    <t> Rivaroxabana 20 Mg; Forma Farmaceutica Capsula/comprimido/comprimido Revestido; Forma de Apresentacao Capsula/comprimido/comprimido Revestido; Via de Administracao Oral;</t>
  </si>
  <si>
    <t>Sacubitril 97 Mg; Valsartana 103 Mg; Forma Farmaceutica Capsula/comprimido/comprimido Revestido; Forma de Apresentacao Capsula/comprimido/comprimido Revestido; Via de Administracao Oral;</t>
  </si>
  <si>
    <t xml:space="preserve">Sulfato Ferroso 400 mg; Ácido Ascórbico 45 mg; Tiamina 4 mg; Riboflavina 1 mg; Piridoxina 1 mg; Cianocobalamina 6 mcg; Etc; Forma Farmacêutica Cápsula/comprimido/comprimido Revestido; Forma de Apresentação Cápsula/comprimido/comprimido Revestido; Via de Administração Oral.  </t>
  </si>
  <si>
    <t> Trimetazidina, Dicloridrato 35mg; Forma Farmaceutica Capsula/comprimido/comprimido Revestido de Liberacao Prolongada; Forma de Apresentacao Capsula/comprimido/comprimido Revestido de Liberacao Prolongada; Via de Administracao Oral;</t>
  </si>
  <si>
    <t>Venlafaxina,cloridrato 75mg; Forma Farmaceutica Capsula/comprimido Revestido de Liberacao Prolongada; Forma de Apresentacao Capsula/comprimido Revestido de Liberacao Prolongada; Via de Administracao Oral;</t>
  </si>
  <si>
    <t>Venlafaxina, Cloridrato 150mg; Forma Farmaceutica Capsula/comprimido/comprimido Revestido; Forma de Apresentacao Capsula/comprimido/comprimido Revestido; Via de Administracao Oral;</t>
  </si>
  <si>
    <t>´comp</t>
  </si>
  <si>
    <t>Vildagliptina 50mg; Forma Farmaceutica Capsula/comprimido/comprimido Revestido; Forma de Apresentacao Capsula/comprimido/comprimido Revestido; Via de Administracao Oral;</t>
  </si>
  <si>
    <t>fr-amp</t>
  </si>
  <si>
    <t>Trastuzumabe Deruxtecana 100 Mg; Forma Farmaceutica Po Liofilo para Solucao Injetavel; Forma de Apresentacao Ampola/frasco-ampola/seringa Preenchida; Via de Administracao Intravenosa;</t>
  </si>
  <si>
    <t>Crizotinibe 250mg; Forma Farmaceutica Capsula/comprimido/comprimido Revestido; Forma de Apresentacao Capsula/comprimido/comprimido Revestido; Via de Administracao Oral;</t>
  </si>
  <si>
    <t>VALOR 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</si>
</sst>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[$R$-416]\ * #,##0.0000_-;\-[$R$-416]\ * #,##0.0000_-;_-[$R$-416]\ * &quot;-&quot;??_-;_-@_-"/>
    <numFmt numFmtId="181" formatCode="_-[$R$-416]\ * #,##0.00_-;\-[$R$-416]\ * #,##0.00_-;_-[$R$-416]\ * &quot;-&quot;??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2"/>
      <color theme="1"/>
      <name val="Arial"/>
      <charset val="134"/>
    </font>
    <font>
      <b/>
      <sz val="10"/>
      <color indexed="8"/>
      <name val="Arial"/>
      <charset val="134"/>
    </font>
    <font>
      <b/>
      <sz val="12"/>
      <color indexed="8"/>
      <name val="Arial"/>
      <charset val="134"/>
    </font>
    <font>
      <sz val="10"/>
      <color indexed="8"/>
      <name val="Arial"/>
      <charset val="134"/>
    </font>
    <font>
      <sz val="11"/>
      <color theme="1"/>
      <name val="Garamond"/>
      <charset val="134"/>
    </font>
    <font>
      <b/>
      <sz val="11"/>
      <name val="Garamond"/>
      <charset val="134"/>
    </font>
    <font>
      <b/>
      <sz val="11"/>
      <color theme="1"/>
      <name val="Garamond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" fontId="1" fillId="0" borderId="0" xfId="1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7" fontId="4" fillId="0" borderId="0" xfId="0" applyNumberFormat="1" applyFont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/>
    </xf>
    <xf numFmtId="181" fontId="6" fillId="0" borderId="1" xfId="0" applyNumberFormat="1" applyFont="1" applyBorder="1" applyAlignment="1">
      <alignment horizontal="center" vertical="center"/>
    </xf>
    <xf numFmtId="180" fontId="6" fillId="2" borderId="1" xfId="0" applyNumberFormat="1" applyFont="1" applyFill="1" applyBorder="1" applyAlignment="1">
      <alignment horizontal="center" vertical="center"/>
    </xf>
    <xf numFmtId="181" fontId="6" fillId="2" borderId="1" xfId="0" applyNumberFormat="1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1" fontId="7" fillId="2" borderId="3" xfId="1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81" fontId="8" fillId="0" borderId="1" xfId="0" applyNumberFormat="1" applyFont="1" applyBorder="1" applyAlignment="1">
      <alignment horizontal="center" vertical="center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Vírgula 2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6"/>
  <sheetViews>
    <sheetView tabSelected="1" workbookViewId="0">
      <selection activeCell="H309" sqref="H309"/>
    </sheetView>
  </sheetViews>
  <sheetFormatPr defaultColWidth="9" defaultRowHeight="15.75"/>
  <cols>
    <col min="1" max="1" width="4.14285714285714" style="1" customWidth="1"/>
    <col min="2" max="2" width="8.85714285714286" style="2" customWidth="1"/>
    <col min="3" max="3" width="10.5714285714286" style="3" customWidth="1"/>
    <col min="4" max="4" width="11.1428571428571" style="4" customWidth="1"/>
    <col min="5" max="5" width="7.42857142857143" style="5" customWidth="1"/>
    <col min="6" max="6" width="37.7142857142857" style="6" customWidth="1"/>
    <col min="7" max="7" width="12.1428571428571" style="6" customWidth="1"/>
    <col min="8" max="8" width="37.1428571428571" style="7" customWidth="1"/>
    <col min="9" max="9" width="15.2857142857143" style="1" customWidth="1"/>
    <col min="10" max="10" width="32.2857142857143" style="1" customWidth="1"/>
    <col min="11" max="11" width="3.85714285714286" style="1" customWidth="1"/>
    <col min="12" max="16384" width="9.14285714285714" style="1"/>
  </cols>
  <sheetData>
    <row r="1" ht="15" spans="2:8">
      <c r="B1" s="8" t="s">
        <v>0</v>
      </c>
      <c r="C1" s="8"/>
      <c r="D1" s="8"/>
      <c r="E1" s="8"/>
      <c r="F1" s="8"/>
      <c r="G1" s="8"/>
      <c r="H1" s="8"/>
    </row>
    <row r="2" spans="2:8">
      <c r="B2" s="9"/>
      <c r="C2" s="10"/>
      <c r="D2" s="11"/>
      <c r="E2" s="8"/>
      <c r="F2" s="12"/>
      <c r="G2" s="12"/>
      <c r="H2" s="13"/>
    </row>
    <row r="3" spans="2:8">
      <c r="B3" s="9" t="s">
        <v>1</v>
      </c>
      <c r="C3" s="10"/>
      <c r="D3" s="11"/>
      <c r="E3" s="8"/>
      <c r="F3" s="12"/>
      <c r="G3" s="12"/>
      <c r="H3" s="13"/>
    </row>
    <row r="4" spans="2:8">
      <c r="B4" s="9" t="s">
        <v>2</v>
      </c>
      <c r="C4" s="14">
        <v>45323</v>
      </c>
      <c r="D4" s="15"/>
      <c r="E4" s="8"/>
      <c r="F4" s="12"/>
      <c r="G4" s="12"/>
      <c r="H4" s="13"/>
    </row>
    <row r="5" spans="2:8">
      <c r="B5" s="9" t="s">
        <v>3</v>
      </c>
      <c r="C5" s="10"/>
      <c r="D5" s="11"/>
      <c r="E5" s="16" t="s">
        <v>4</v>
      </c>
      <c r="F5" s="16"/>
      <c r="G5" s="16"/>
      <c r="H5" s="16"/>
    </row>
    <row r="7" ht="30" spans="1:10">
      <c r="A7" s="17"/>
      <c r="B7" s="18" t="s">
        <v>5</v>
      </c>
      <c r="C7" s="18" t="s">
        <v>6</v>
      </c>
      <c r="D7" s="19" t="s">
        <v>7</v>
      </c>
      <c r="E7" s="18" t="s">
        <v>8</v>
      </c>
      <c r="F7" s="18" t="s">
        <v>9</v>
      </c>
      <c r="G7" s="18" t="s">
        <v>10</v>
      </c>
      <c r="H7" s="20" t="s">
        <v>11</v>
      </c>
      <c r="I7" s="20" t="s">
        <v>12</v>
      </c>
      <c r="J7" s="20" t="s">
        <v>13</v>
      </c>
    </row>
    <row r="8" ht="92.25" customHeight="1" spans="1:10">
      <c r="A8" s="17"/>
      <c r="B8" s="18">
        <v>1</v>
      </c>
      <c r="C8" s="18">
        <v>103284</v>
      </c>
      <c r="D8" s="21">
        <v>300</v>
      </c>
      <c r="E8" s="18" t="s">
        <v>14</v>
      </c>
      <c r="F8" s="18" t="s">
        <v>15</v>
      </c>
      <c r="G8" s="18" t="s">
        <v>16</v>
      </c>
      <c r="H8" s="20"/>
      <c r="I8" s="31">
        <v>20.88</v>
      </c>
      <c r="J8" s="32">
        <f>I8*D8</f>
        <v>6264</v>
      </c>
    </row>
    <row r="9" ht="105" spans="1:10">
      <c r="A9" s="17"/>
      <c r="B9" s="18">
        <v>2</v>
      </c>
      <c r="C9" s="18">
        <v>103250</v>
      </c>
      <c r="D9" s="21">
        <v>6000</v>
      </c>
      <c r="E9" s="18" t="s">
        <v>17</v>
      </c>
      <c r="F9" s="22" t="s">
        <v>18</v>
      </c>
      <c r="G9" s="18" t="s">
        <v>19</v>
      </c>
      <c r="H9" s="20"/>
      <c r="I9" s="31">
        <v>0.84</v>
      </c>
      <c r="J9" s="32">
        <f>I9*D9</f>
        <v>5040</v>
      </c>
    </row>
    <row r="10" ht="90" spans="1:10">
      <c r="A10" s="17"/>
      <c r="B10" s="18">
        <v>3</v>
      </c>
      <c r="C10" s="20">
        <v>103187</v>
      </c>
      <c r="D10" s="23">
        <v>200000</v>
      </c>
      <c r="E10" s="18" t="s">
        <v>17</v>
      </c>
      <c r="F10" s="18" t="s">
        <v>20</v>
      </c>
      <c r="G10" s="18" t="s">
        <v>19</v>
      </c>
      <c r="H10" s="18"/>
      <c r="I10" s="31">
        <v>0.09</v>
      </c>
      <c r="J10" s="32">
        <f t="shared" ref="J10:J79" si="0">I10*D10</f>
        <v>18000</v>
      </c>
    </row>
    <row r="11" ht="75" spans="1:10">
      <c r="A11" s="17"/>
      <c r="B11" s="18">
        <v>4</v>
      </c>
      <c r="C11" s="18">
        <v>881740</v>
      </c>
      <c r="D11" s="23">
        <v>1800</v>
      </c>
      <c r="E11" s="18" t="s">
        <v>21</v>
      </c>
      <c r="F11" s="18" t="s">
        <v>22</v>
      </c>
      <c r="G11" s="18" t="s">
        <v>16</v>
      </c>
      <c r="H11" s="19"/>
      <c r="I11" s="31">
        <v>3.1</v>
      </c>
      <c r="J11" s="32">
        <f t="shared" si="0"/>
        <v>5580</v>
      </c>
    </row>
    <row r="12" ht="57.75" customHeight="1" spans="1:10">
      <c r="A12" s="17"/>
      <c r="B12" s="18">
        <v>5</v>
      </c>
      <c r="C12" s="18">
        <v>201251</v>
      </c>
      <c r="D12" s="23">
        <v>1000</v>
      </c>
      <c r="E12" s="18" t="s">
        <v>23</v>
      </c>
      <c r="F12" s="18" t="s">
        <v>24</v>
      </c>
      <c r="G12" s="18" t="s">
        <v>16</v>
      </c>
      <c r="H12" s="18"/>
      <c r="I12" s="31">
        <v>3.91</v>
      </c>
      <c r="J12" s="32">
        <f t="shared" si="0"/>
        <v>3910</v>
      </c>
    </row>
    <row r="13" ht="75" spans="1:10">
      <c r="A13" s="17"/>
      <c r="B13" s="18">
        <v>6</v>
      </c>
      <c r="C13" s="20">
        <v>103292</v>
      </c>
      <c r="D13" s="23">
        <v>40000</v>
      </c>
      <c r="E13" s="18" t="s">
        <v>17</v>
      </c>
      <c r="F13" s="18" t="s">
        <v>25</v>
      </c>
      <c r="G13" s="18" t="s">
        <v>19</v>
      </c>
      <c r="H13" s="18"/>
      <c r="I13" s="31">
        <v>0.33</v>
      </c>
      <c r="J13" s="32">
        <f t="shared" si="0"/>
        <v>13200</v>
      </c>
    </row>
    <row r="14" ht="60" spans="1:10">
      <c r="A14" s="17"/>
      <c r="B14" s="18">
        <v>7</v>
      </c>
      <c r="C14" s="18">
        <v>204870</v>
      </c>
      <c r="D14" s="23">
        <v>500</v>
      </c>
      <c r="E14" s="18" t="s">
        <v>21</v>
      </c>
      <c r="F14" s="18" t="s">
        <v>26</v>
      </c>
      <c r="G14" s="18" t="s">
        <v>16</v>
      </c>
      <c r="H14" s="20"/>
      <c r="I14" s="31">
        <v>10.52</v>
      </c>
      <c r="J14" s="32">
        <f t="shared" si="0"/>
        <v>5260</v>
      </c>
    </row>
    <row r="15" ht="90" spans="1:10">
      <c r="A15" s="17"/>
      <c r="B15" s="18">
        <v>8</v>
      </c>
      <c r="C15" s="18">
        <v>307149</v>
      </c>
      <c r="D15" s="23">
        <v>35000</v>
      </c>
      <c r="E15" s="18" t="s">
        <v>17</v>
      </c>
      <c r="F15" s="18" t="s">
        <v>27</v>
      </c>
      <c r="G15" s="18" t="s">
        <v>19</v>
      </c>
      <c r="H15" s="20"/>
      <c r="I15" s="31">
        <v>1.3</v>
      </c>
      <c r="J15" s="32">
        <f t="shared" si="0"/>
        <v>45500</v>
      </c>
    </row>
    <row r="16" ht="75" spans="1:10">
      <c r="A16" s="17"/>
      <c r="B16" s="18">
        <v>9</v>
      </c>
      <c r="C16" s="18">
        <v>341444</v>
      </c>
      <c r="D16" s="23">
        <v>100</v>
      </c>
      <c r="E16" s="18" t="s">
        <v>21</v>
      </c>
      <c r="F16" s="18" t="s">
        <v>28</v>
      </c>
      <c r="G16" s="18" t="s">
        <v>16</v>
      </c>
      <c r="H16" s="18"/>
      <c r="I16" s="31">
        <v>15</v>
      </c>
      <c r="J16" s="32">
        <f t="shared" si="0"/>
        <v>1500</v>
      </c>
    </row>
    <row r="17" ht="74.25" customHeight="1" spans="1:10">
      <c r="A17" s="17"/>
      <c r="B17" s="18">
        <v>10</v>
      </c>
      <c r="C17" s="18">
        <v>3379264</v>
      </c>
      <c r="D17" s="23">
        <v>300</v>
      </c>
      <c r="E17" s="18" t="s">
        <v>21</v>
      </c>
      <c r="F17" s="22" t="s">
        <v>29</v>
      </c>
      <c r="G17" s="18" t="s">
        <v>16</v>
      </c>
      <c r="H17" s="18"/>
      <c r="I17" s="31">
        <v>0.63</v>
      </c>
      <c r="J17" s="32">
        <f t="shared" si="0"/>
        <v>189</v>
      </c>
    </row>
    <row r="18" ht="120" spans="1:10">
      <c r="A18" s="17"/>
      <c r="B18" s="18">
        <v>11</v>
      </c>
      <c r="C18" s="24">
        <v>155128</v>
      </c>
      <c r="D18" s="23">
        <v>2000</v>
      </c>
      <c r="E18" s="24" t="s">
        <v>17</v>
      </c>
      <c r="F18" s="25" t="s">
        <v>30</v>
      </c>
      <c r="G18" s="24" t="s">
        <v>19</v>
      </c>
      <c r="H18" s="24"/>
      <c r="I18" s="33">
        <v>0.59</v>
      </c>
      <c r="J18" s="34">
        <f t="shared" si="0"/>
        <v>1180</v>
      </c>
    </row>
    <row r="19" ht="60" spans="1:10">
      <c r="A19" s="17"/>
      <c r="B19" s="18">
        <v>12</v>
      </c>
      <c r="C19" s="24">
        <v>155144</v>
      </c>
      <c r="D19" s="23">
        <v>3300</v>
      </c>
      <c r="E19" s="24" t="s">
        <v>23</v>
      </c>
      <c r="F19" s="24" t="s">
        <v>31</v>
      </c>
      <c r="G19" s="24" t="s">
        <v>19</v>
      </c>
      <c r="H19" s="24" t="s">
        <v>32</v>
      </c>
      <c r="I19" s="33">
        <v>2.78</v>
      </c>
      <c r="J19" s="32">
        <f t="shared" si="0"/>
        <v>9174</v>
      </c>
    </row>
    <row r="20" ht="90" spans="1:10">
      <c r="A20" s="17"/>
      <c r="B20" s="18">
        <v>13</v>
      </c>
      <c r="C20" s="18">
        <v>1690426</v>
      </c>
      <c r="D20" s="23">
        <v>5000</v>
      </c>
      <c r="E20" s="18" t="s">
        <v>17</v>
      </c>
      <c r="F20" s="18" t="s">
        <v>33</v>
      </c>
      <c r="G20" s="18" t="s">
        <v>19</v>
      </c>
      <c r="H20" s="18"/>
      <c r="I20" s="31">
        <v>0.87</v>
      </c>
      <c r="J20" s="32">
        <f t="shared" si="0"/>
        <v>4350</v>
      </c>
    </row>
    <row r="21" ht="75" spans="1:10">
      <c r="A21" s="17"/>
      <c r="B21" s="18">
        <v>14</v>
      </c>
      <c r="C21" s="18">
        <v>106127</v>
      </c>
      <c r="D21" s="23">
        <v>40000</v>
      </c>
      <c r="E21" s="18" t="s">
        <v>17</v>
      </c>
      <c r="F21" s="18" t="s">
        <v>34</v>
      </c>
      <c r="G21" s="18" t="s">
        <v>19</v>
      </c>
      <c r="H21" s="18"/>
      <c r="I21" s="31">
        <v>0.39</v>
      </c>
      <c r="J21" s="32">
        <f t="shared" si="0"/>
        <v>15600</v>
      </c>
    </row>
    <row r="22" ht="75" spans="1:10">
      <c r="A22" s="17"/>
      <c r="B22" s="18">
        <v>15</v>
      </c>
      <c r="C22" s="18">
        <v>177849</v>
      </c>
      <c r="D22" s="26">
        <v>24000</v>
      </c>
      <c r="E22" s="18" t="s">
        <v>17</v>
      </c>
      <c r="F22" s="18" t="s">
        <v>35</v>
      </c>
      <c r="G22" s="18" t="s">
        <v>19</v>
      </c>
      <c r="H22" s="18"/>
      <c r="I22" s="31">
        <v>0.46</v>
      </c>
      <c r="J22" s="32">
        <f t="shared" si="0"/>
        <v>11040</v>
      </c>
    </row>
    <row r="23" ht="60" spans="1:10">
      <c r="A23" s="17"/>
      <c r="B23" s="18">
        <v>16</v>
      </c>
      <c r="C23" s="18">
        <v>504343</v>
      </c>
      <c r="D23" s="23">
        <v>1200</v>
      </c>
      <c r="E23" s="18" t="s">
        <v>23</v>
      </c>
      <c r="F23" s="18" t="s">
        <v>36</v>
      </c>
      <c r="G23" s="18" t="s">
        <v>16</v>
      </c>
      <c r="H23" s="18" t="s">
        <v>37</v>
      </c>
      <c r="I23" s="31">
        <v>7</v>
      </c>
      <c r="J23" s="32">
        <f t="shared" si="0"/>
        <v>8400</v>
      </c>
    </row>
    <row r="24" ht="60" spans="1:10">
      <c r="A24" s="17"/>
      <c r="B24" s="18">
        <v>17</v>
      </c>
      <c r="C24" s="18">
        <v>222992</v>
      </c>
      <c r="D24" s="23">
        <v>1800</v>
      </c>
      <c r="E24" s="18" t="s">
        <v>23</v>
      </c>
      <c r="F24" s="18" t="s">
        <v>38</v>
      </c>
      <c r="G24" s="18" t="s">
        <v>16</v>
      </c>
      <c r="H24" s="18" t="s">
        <v>37</v>
      </c>
      <c r="I24" s="31">
        <v>10.74</v>
      </c>
      <c r="J24" s="32">
        <f t="shared" si="0"/>
        <v>19332</v>
      </c>
    </row>
    <row r="25" ht="73.5" customHeight="1" spans="1:10">
      <c r="A25" s="17"/>
      <c r="B25" s="18">
        <v>18</v>
      </c>
      <c r="C25" s="18">
        <v>106178</v>
      </c>
      <c r="D25" s="26">
        <v>4000</v>
      </c>
      <c r="E25" s="18" t="s">
        <v>17</v>
      </c>
      <c r="F25" s="18" t="s">
        <v>39</v>
      </c>
      <c r="G25" s="18" t="s">
        <v>16</v>
      </c>
      <c r="H25" s="18"/>
      <c r="I25" s="31">
        <v>0.26</v>
      </c>
      <c r="J25" s="32">
        <f t="shared" si="0"/>
        <v>1040</v>
      </c>
    </row>
    <row r="26" ht="72" customHeight="1" spans="1:10">
      <c r="A26" s="17"/>
      <c r="B26" s="18">
        <v>19</v>
      </c>
      <c r="C26" s="18">
        <v>106186</v>
      </c>
      <c r="D26" s="23">
        <v>600</v>
      </c>
      <c r="E26" s="18" t="s">
        <v>21</v>
      </c>
      <c r="F26" s="18" t="s">
        <v>40</v>
      </c>
      <c r="G26" s="18" t="s">
        <v>16</v>
      </c>
      <c r="H26" s="19"/>
      <c r="I26" s="31">
        <v>11.41</v>
      </c>
      <c r="J26" s="32">
        <f t="shared" si="0"/>
        <v>6846</v>
      </c>
    </row>
    <row r="27" ht="109.5" customHeight="1" spans="1:10">
      <c r="A27" s="17"/>
      <c r="B27" s="18">
        <v>20</v>
      </c>
      <c r="C27" s="20">
        <v>462829</v>
      </c>
      <c r="D27" s="23">
        <v>15000</v>
      </c>
      <c r="E27" s="18" t="s">
        <v>17</v>
      </c>
      <c r="F27" s="18" t="s">
        <v>41</v>
      </c>
      <c r="G27" s="18" t="s">
        <v>19</v>
      </c>
      <c r="H27" s="18"/>
      <c r="I27" s="31">
        <v>0.82</v>
      </c>
      <c r="J27" s="32">
        <f t="shared" si="0"/>
        <v>12300</v>
      </c>
    </row>
    <row r="28" ht="90" spans="1:10">
      <c r="A28" s="17"/>
      <c r="B28" s="18">
        <v>21</v>
      </c>
      <c r="C28" s="18">
        <v>462837</v>
      </c>
      <c r="D28" s="23">
        <v>100</v>
      </c>
      <c r="E28" s="18" t="s">
        <v>21</v>
      </c>
      <c r="F28" s="18" t="s">
        <v>42</v>
      </c>
      <c r="G28" s="18" t="s">
        <v>16</v>
      </c>
      <c r="H28" s="19"/>
      <c r="I28" s="31">
        <v>3.82</v>
      </c>
      <c r="J28" s="32">
        <f t="shared" si="0"/>
        <v>382</v>
      </c>
    </row>
    <row r="29" ht="105" spans="1:10">
      <c r="A29" s="17"/>
      <c r="B29" s="18">
        <v>22</v>
      </c>
      <c r="C29" s="18">
        <v>107468</v>
      </c>
      <c r="D29" s="23">
        <v>70000</v>
      </c>
      <c r="E29" s="18" t="s">
        <v>17</v>
      </c>
      <c r="F29" s="18" t="s">
        <v>43</v>
      </c>
      <c r="G29" s="18" t="s">
        <v>19</v>
      </c>
      <c r="H29" s="19"/>
      <c r="I29" s="31">
        <v>0.19</v>
      </c>
      <c r="J29" s="32">
        <f t="shared" si="0"/>
        <v>13300</v>
      </c>
    </row>
    <row r="30" ht="89.25" customHeight="1" spans="1:10">
      <c r="A30" s="17"/>
      <c r="B30" s="18">
        <v>23</v>
      </c>
      <c r="C30" s="18">
        <v>462888</v>
      </c>
      <c r="D30" s="23">
        <v>40000</v>
      </c>
      <c r="E30" s="18" t="s">
        <v>17</v>
      </c>
      <c r="F30" s="18" t="s">
        <v>44</v>
      </c>
      <c r="G30" s="18" t="s">
        <v>19</v>
      </c>
      <c r="H30" s="19"/>
      <c r="I30" s="31">
        <v>0.47</v>
      </c>
      <c r="J30" s="32">
        <f t="shared" si="0"/>
        <v>18800</v>
      </c>
    </row>
    <row r="31" ht="75" spans="1:10">
      <c r="A31" s="17"/>
      <c r="B31" s="18">
        <v>24</v>
      </c>
      <c r="C31" s="18">
        <v>462900</v>
      </c>
      <c r="D31" s="23">
        <v>1000</v>
      </c>
      <c r="E31" s="18" t="s">
        <v>45</v>
      </c>
      <c r="F31" s="22" t="s">
        <v>46</v>
      </c>
      <c r="G31" s="18" t="s">
        <v>19</v>
      </c>
      <c r="H31" s="19"/>
      <c r="I31" s="31">
        <v>8.21</v>
      </c>
      <c r="J31" s="32">
        <f t="shared" si="0"/>
        <v>8210</v>
      </c>
    </row>
    <row r="32" ht="70.5" customHeight="1" spans="1:10">
      <c r="A32" s="17"/>
      <c r="B32" s="18">
        <v>25</v>
      </c>
      <c r="C32" s="18">
        <v>354961</v>
      </c>
      <c r="D32" s="23">
        <v>800</v>
      </c>
      <c r="E32" s="18" t="s">
        <v>23</v>
      </c>
      <c r="F32" s="18" t="s">
        <v>47</v>
      </c>
      <c r="G32" s="18" t="s">
        <v>19</v>
      </c>
      <c r="H32" s="18" t="s">
        <v>48</v>
      </c>
      <c r="I32" s="31">
        <v>15.55</v>
      </c>
      <c r="J32" s="32">
        <f t="shared" si="0"/>
        <v>12440</v>
      </c>
    </row>
    <row r="33" ht="90" spans="1:10">
      <c r="A33" s="17"/>
      <c r="B33" s="18">
        <v>26</v>
      </c>
      <c r="C33" s="18">
        <v>357618</v>
      </c>
      <c r="D33" s="23">
        <v>5000</v>
      </c>
      <c r="E33" s="18" t="s">
        <v>17</v>
      </c>
      <c r="F33" s="18" t="s">
        <v>49</v>
      </c>
      <c r="G33" s="18" t="s">
        <v>19</v>
      </c>
      <c r="H33" s="18"/>
      <c r="I33" s="31">
        <v>5.9</v>
      </c>
      <c r="J33" s="32">
        <f t="shared" si="0"/>
        <v>29500</v>
      </c>
    </row>
    <row r="34" ht="95.25" customHeight="1" spans="1:10">
      <c r="A34" s="17"/>
      <c r="B34" s="18">
        <v>27</v>
      </c>
      <c r="C34" s="18">
        <v>1698419</v>
      </c>
      <c r="D34" s="23">
        <v>100</v>
      </c>
      <c r="E34" s="18" t="s">
        <v>21</v>
      </c>
      <c r="F34" s="22" t="s">
        <v>50</v>
      </c>
      <c r="G34" s="18" t="s">
        <v>16</v>
      </c>
      <c r="H34" s="18"/>
      <c r="I34" s="31">
        <v>3.89</v>
      </c>
      <c r="J34" s="32">
        <f t="shared" si="0"/>
        <v>389</v>
      </c>
    </row>
    <row r="35" ht="90" spans="1:10">
      <c r="A35" s="17"/>
      <c r="B35" s="18">
        <v>28</v>
      </c>
      <c r="C35" s="18">
        <v>284220</v>
      </c>
      <c r="D35" s="23">
        <v>180000</v>
      </c>
      <c r="E35" s="18" t="s">
        <v>17</v>
      </c>
      <c r="F35" s="18" t="s">
        <v>51</v>
      </c>
      <c r="G35" s="18" t="s">
        <v>19</v>
      </c>
      <c r="H35" s="18"/>
      <c r="I35" s="31">
        <v>0.18</v>
      </c>
      <c r="J35" s="32">
        <f t="shared" si="0"/>
        <v>32400</v>
      </c>
    </row>
    <row r="36" ht="75" spans="1:10">
      <c r="A36" s="17"/>
      <c r="B36" s="18">
        <v>29</v>
      </c>
      <c r="C36" s="18">
        <v>1018388</v>
      </c>
      <c r="D36" s="23">
        <v>150000</v>
      </c>
      <c r="E36" s="18" t="s">
        <v>17</v>
      </c>
      <c r="F36" s="18" t="s">
        <v>52</v>
      </c>
      <c r="G36" s="18" t="s">
        <v>16</v>
      </c>
      <c r="H36" s="18"/>
      <c r="I36" s="31">
        <v>0.28</v>
      </c>
      <c r="J36" s="32">
        <f t="shared" si="0"/>
        <v>42000</v>
      </c>
    </row>
    <row r="37" ht="69.75" customHeight="1" spans="1:10">
      <c r="A37" s="17"/>
      <c r="B37" s="18">
        <v>30</v>
      </c>
      <c r="C37" s="18">
        <v>284165</v>
      </c>
      <c r="D37" s="23">
        <v>100000</v>
      </c>
      <c r="E37" s="18" t="s">
        <v>17</v>
      </c>
      <c r="F37" s="18" t="s">
        <v>53</v>
      </c>
      <c r="G37" s="18" t="s">
        <v>19</v>
      </c>
      <c r="H37" s="18"/>
      <c r="I37" s="31">
        <v>0.16</v>
      </c>
      <c r="J37" s="32">
        <f t="shared" si="0"/>
        <v>16000</v>
      </c>
    </row>
    <row r="38" ht="90" spans="1:10">
      <c r="A38" s="17"/>
      <c r="B38" s="18">
        <v>31</v>
      </c>
      <c r="C38" s="18">
        <v>107700</v>
      </c>
      <c r="D38" s="23">
        <v>100</v>
      </c>
      <c r="E38" s="18" t="s">
        <v>21</v>
      </c>
      <c r="F38" s="18" t="s">
        <v>54</v>
      </c>
      <c r="G38" s="18" t="s">
        <v>16</v>
      </c>
      <c r="H38" s="18"/>
      <c r="I38" s="31">
        <v>1.58</v>
      </c>
      <c r="J38" s="32">
        <f t="shared" si="0"/>
        <v>158</v>
      </c>
    </row>
    <row r="39" ht="90" spans="1:10">
      <c r="A39" s="17"/>
      <c r="B39" s="18">
        <v>32</v>
      </c>
      <c r="C39" s="18">
        <v>155160</v>
      </c>
      <c r="D39" s="23">
        <v>9000</v>
      </c>
      <c r="E39" s="18" t="s">
        <v>17</v>
      </c>
      <c r="F39" s="18" t="s">
        <v>55</v>
      </c>
      <c r="G39" s="18" t="s">
        <v>19</v>
      </c>
      <c r="H39" s="18"/>
      <c r="I39" s="31">
        <v>17.15</v>
      </c>
      <c r="J39" s="32">
        <f t="shared" si="0"/>
        <v>154350</v>
      </c>
    </row>
    <row r="40" ht="60" spans="1:10">
      <c r="A40" s="17"/>
      <c r="B40" s="18">
        <v>33</v>
      </c>
      <c r="C40" s="18">
        <v>272205</v>
      </c>
      <c r="D40" s="23">
        <v>1000</v>
      </c>
      <c r="E40" s="18" t="s">
        <v>23</v>
      </c>
      <c r="F40" s="18" t="s">
        <v>56</v>
      </c>
      <c r="G40" s="18" t="s">
        <v>19</v>
      </c>
      <c r="H40" s="18" t="s">
        <v>57</v>
      </c>
      <c r="I40" s="31">
        <v>15.09</v>
      </c>
      <c r="J40" s="32">
        <f t="shared" si="0"/>
        <v>15090</v>
      </c>
    </row>
    <row r="41" ht="96.75" customHeight="1" spans="1:10">
      <c r="A41" s="17"/>
      <c r="B41" s="18">
        <v>34</v>
      </c>
      <c r="C41" s="18">
        <v>107778</v>
      </c>
      <c r="D41" s="23">
        <v>2000</v>
      </c>
      <c r="E41" s="18" t="s">
        <v>58</v>
      </c>
      <c r="F41" s="18" t="s">
        <v>59</v>
      </c>
      <c r="G41" s="18" t="s">
        <v>16</v>
      </c>
      <c r="H41" s="18"/>
      <c r="I41" s="31">
        <v>17.15</v>
      </c>
      <c r="J41" s="32">
        <f t="shared" si="0"/>
        <v>34300</v>
      </c>
    </row>
    <row r="42" ht="95.25" customHeight="1" spans="1:10">
      <c r="A42" s="17"/>
      <c r="B42" s="18">
        <v>35</v>
      </c>
      <c r="C42" s="18">
        <v>107760</v>
      </c>
      <c r="D42" s="23">
        <v>800</v>
      </c>
      <c r="E42" s="18" t="s">
        <v>58</v>
      </c>
      <c r="F42" s="18" t="s">
        <v>60</v>
      </c>
      <c r="G42" s="18" t="s">
        <v>16</v>
      </c>
      <c r="H42" s="18"/>
      <c r="I42" s="31">
        <v>17.32</v>
      </c>
      <c r="J42" s="32">
        <f t="shared" si="0"/>
        <v>13856</v>
      </c>
    </row>
    <row r="43" ht="99" customHeight="1" spans="1:10">
      <c r="A43" s="17"/>
      <c r="B43" s="18">
        <v>36</v>
      </c>
      <c r="C43" s="18">
        <v>107859</v>
      </c>
      <c r="D43" s="23">
        <v>800</v>
      </c>
      <c r="E43" s="18" t="s">
        <v>58</v>
      </c>
      <c r="F43" s="18" t="s">
        <v>61</v>
      </c>
      <c r="G43" s="18" t="s">
        <v>16</v>
      </c>
      <c r="H43" s="18"/>
      <c r="I43" s="31">
        <v>10.23</v>
      </c>
      <c r="J43" s="32">
        <f t="shared" si="0"/>
        <v>8184</v>
      </c>
    </row>
    <row r="44" ht="90" spans="1:10">
      <c r="A44" s="17"/>
      <c r="B44" s="18">
        <v>37</v>
      </c>
      <c r="C44" s="18">
        <v>1062360</v>
      </c>
      <c r="D44" s="23">
        <v>100</v>
      </c>
      <c r="E44" s="18" t="s">
        <v>21</v>
      </c>
      <c r="F44" s="18" t="s">
        <v>62</v>
      </c>
      <c r="G44" s="18" t="s">
        <v>16</v>
      </c>
      <c r="H44" s="18"/>
      <c r="I44" s="31">
        <v>1.42</v>
      </c>
      <c r="J44" s="32">
        <f t="shared" si="0"/>
        <v>142</v>
      </c>
    </row>
    <row r="45" ht="90" customHeight="1" spans="1:10">
      <c r="A45" s="17"/>
      <c r="B45" s="18">
        <v>38</v>
      </c>
      <c r="C45" s="18">
        <v>107930</v>
      </c>
      <c r="D45" s="23">
        <v>10000</v>
      </c>
      <c r="E45" s="18" t="s">
        <v>17</v>
      </c>
      <c r="F45" s="22" t="s">
        <v>63</v>
      </c>
      <c r="G45" s="18" t="s">
        <v>19</v>
      </c>
      <c r="H45" s="18"/>
      <c r="I45" s="31">
        <v>0.32</v>
      </c>
      <c r="J45" s="32">
        <f t="shared" si="0"/>
        <v>3200</v>
      </c>
    </row>
    <row r="46" ht="60" spans="1:10">
      <c r="A46" s="17"/>
      <c r="B46" s="18">
        <v>39</v>
      </c>
      <c r="C46" s="20">
        <v>1404750</v>
      </c>
      <c r="D46" s="27">
        <v>1200</v>
      </c>
      <c r="E46" s="20" t="s">
        <v>23</v>
      </c>
      <c r="F46" s="18" t="s">
        <v>64</v>
      </c>
      <c r="G46" s="18" t="s">
        <v>19</v>
      </c>
      <c r="H46" s="18" t="s">
        <v>65</v>
      </c>
      <c r="I46" s="31">
        <v>21.27</v>
      </c>
      <c r="J46" s="32">
        <f t="shared" si="0"/>
        <v>25524</v>
      </c>
    </row>
    <row r="47" ht="75" spans="1:10">
      <c r="A47" s="17"/>
      <c r="B47" s="18">
        <v>40</v>
      </c>
      <c r="C47" s="20">
        <v>108146</v>
      </c>
      <c r="D47" s="27">
        <v>150000</v>
      </c>
      <c r="E47" s="20" t="s">
        <v>17</v>
      </c>
      <c r="F47" s="22" t="s">
        <v>66</v>
      </c>
      <c r="G47" s="18" t="s">
        <v>19</v>
      </c>
      <c r="H47" s="18"/>
      <c r="I47" s="31">
        <v>0.12</v>
      </c>
      <c r="J47" s="32">
        <f t="shared" si="0"/>
        <v>18000</v>
      </c>
    </row>
    <row r="48" ht="120" spans="1:10">
      <c r="A48" s="17"/>
      <c r="B48" s="18">
        <v>41</v>
      </c>
      <c r="C48" s="20">
        <v>108154</v>
      </c>
      <c r="D48" s="27">
        <v>80000</v>
      </c>
      <c r="E48" s="20" t="s">
        <v>17</v>
      </c>
      <c r="F48" s="18" t="s">
        <v>67</v>
      </c>
      <c r="G48" s="18" t="s">
        <v>19</v>
      </c>
      <c r="H48" s="18"/>
      <c r="I48" s="31">
        <v>0.66</v>
      </c>
      <c r="J48" s="32">
        <f t="shared" si="0"/>
        <v>52800</v>
      </c>
    </row>
    <row r="49" ht="59.25" customHeight="1" spans="1:10">
      <c r="A49" s="17"/>
      <c r="B49" s="18">
        <v>42</v>
      </c>
      <c r="C49" s="18">
        <v>158020</v>
      </c>
      <c r="D49" s="21">
        <v>500</v>
      </c>
      <c r="E49" s="18" t="s">
        <v>23</v>
      </c>
      <c r="F49" s="18" t="s">
        <v>68</v>
      </c>
      <c r="G49" s="18" t="s">
        <v>19</v>
      </c>
      <c r="H49" s="18" t="s">
        <v>69</v>
      </c>
      <c r="I49" s="31">
        <v>20.1</v>
      </c>
      <c r="J49" s="32">
        <f t="shared" si="0"/>
        <v>10050</v>
      </c>
    </row>
    <row r="50" ht="99.75" customHeight="1" spans="1:10">
      <c r="A50" s="17"/>
      <c r="B50" s="18">
        <v>43</v>
      </c>
      <c r="C50" s="18">
        <v>1854674</v>
      </c>
      <c r="D50" s="21">
        <v>15000</v>
      </c>
      <c r="E50" s="18" t="s">
        <v>17</v>
      </c>
      <c r="F50" s="18" t="s">
        <v>70</v>
      </c>
      <c r="G50" s="18" t="s">
        <v>19</v>
      </c>
      <c r="H50" s="18"/>
      <c r="I50" s="31">
        <v>0.69</v>
      </c>
      <c r="J50" s="32">
        <f t="shared" si="0"/>
        <v>10350</v>
      </c>
    </row>
    <row r="51" ht="71.25" customHeight="1" spans="1:10">
      <c r="A51" s="17"/>
      <c r="B51" s="18">
        <v>44</v>
      </c>
      <c r="C51" s="18">
        <v>765872</v>
      </c>
      <c r="D51" s="21">
        <v>60</v>
      </c>
      <c r="E51" s="18" t="s">
        <v>71</v>
      </c>
      <c r="F51" s="18" t="s">
        <v>72</v>
      </c>
      <c r="G51" s="18" t="s">
        <v>16</v>
      </c>
      <c r="H51" s="18"/>
      <c r="I51" s="31">
        <v>37.41</v>
      </c>
      <c r="J51" s="32">
        <f t="shared" si="0"/>
        <v>2244.6</v>
      </c>
    </row>
    <row r="52" ht="75" customHeight="1" spans="1:10">
      <c r="A52" s="28"/>
      <c r="B52" s="18">
        <v>45</v>
      </c>
      <c r="C52" s="18">
        <v>977128</v>
      </c>
      <c r="D52" s="21">
        <v>17000</v>
      </c>
      <c r="E52" s="18" t="s">
        <v>17</v>
      </c>
      <c r="F52" s="18" t="s">
        <v>73</v>
      </c>
      <c r="G52" s="18" t="s">
        <v>19</v>
      </c>
      <c r="H52" s="18"/>
      <c r="I52" s="31">
        <v>0.66</v>
      </c>
      <c r="J52" s="32">
        <f t="shared" si="0"/>
        <v>11220</v>
      </c>
    </row>
    <row r="53" ht="75" spans="1:10">
      <c r="A53" s="17"/>
      <c r="B53" s="18">
        <v>46</v>
      </c>
      <c r="C53" s="18">
        <v>1270362</v>
      </c>
      <c r="D53" s="23">
        <v>20000</v>
      </c>
      <c r="E53" s="18" t="s">
        <v>74</v>
      </c>
      <c r="F53" s="18" t="s">
        <v>75</v>
      </c>
      <c r="G53" s="18" t="s">
        <v>19</v>
      </c>
      <c r="H53" s="18"/>
      <c r="I53" s="31">
        <v>0.3</v>
      </c>
      <c r="J53" s="32">
        <f t="shared" si="0"/>
        <v>6000</v>
      </c>
    </row>
    <row r="54" ht="81.75" customHeight="1" spans="1:10">
      <c r="A54" s="17"/>
      <c r="B54" s="18">
        <v>47</v>
      </c>
      <c r="C54" s="18">
        <v>1158678</v>
      </c>
      <c r="D54" s="23">
        <v>10000</v>
      </c>
      <c r="E54" s="18" t="s">
        <v>17</v>
      </c>
      <c r="F54" s="18" t="s">
        <v>76</v>
      </c>
      <c r="G54" s="18" t="s">
        <v>19</v>
      </c>
      <c r="H54" s="18"/>
      <c r="I54" s="31">
        <v>0.24</v>
      </c>
      <c r="J54" s="32">
        <f t="shared" si="0"/>
        <v>2400</v>
      </c>
    </row>
    <row r="55" ht="75" spans="1:10">
      <c r="A55" s="17"/>
      <c r="B55" s="18">
        <v>48</v>
      </c>
      <c r="C55" s="18">
        <v>977110</v>
      </c>
      <c r="D55" s="23">
        <v>15000</v>
      </c>
      <c r="E55" s="18" t="s">
        <v>74</v>
      </c>
      <c r="F55" s="18" t="s">
        <v>77</v>
      </c>
      <c r="G55" s="18" t="s">
        <v>19</v>
      </c>
      <c r="H55" s="18"/>
      <c r="I55" s="31">
        <v>0.23</v>
      </c>
      <c r="J55" s="32">
        <f t="shared" si="0"/>
        <v>3450</v>
      </c>
    </row>
    <row r="56" ht="69.75" customHeight="1" spans="1:10">
      <c r="A56" s="17"/>
      <c r="B56" s="18">
        <v>49</v>
      </c>
      <c r="C56" s="18">
        <v>462098</v>
      </c>
      <c r="D56" s="23">
        <v>300</v>
      </c>
      <c r="E56" s="18" t="s">
        <v>45</v>
      </c>
      <c r="F56" s="29" t="s">
        <v>78</v>
      </c>
      <c r="G56" s="18" t="s">
        <v>19</v>
      </c>
      <c r="H56" s="18"/>
      <c r="I56" s="31">
        <v>21.79</v>
      </c>
      <c r="J56" s="32">
        <f t="shared" si="0"/>
        <v>6537</v>
      </c>
    </row>
    <row r="57" ht="86.25" customHeight="1" spans="1:10">
      <c r="A57" s="17"/>
      <c r="B57" s="18">
        <v>50</v>
      </c>
      <c r="C57" s="18">
        <v>462063</v>
      </c>
      <c r="D57" s="23">
        <v>25000</v>
      </c>
      <c r="E57" s="18" t="s">
        <v>17</v>
      </c>
      <c r="F57" s="30" t="s">
        <v>79</v>
      </c>
      <c r="G57" s="18" t="s">
        <v>19</v>
      </c>
      <c r="H57" s="18"/>
      <c r="I57" s="31">
        <v>0.9</v>
      </c>
      <c r="J57" s="32">
        <f t="shared" si="0"/>
        <v>22500</v>
      </c>
    </row>
    <row r="58" ht="86.25" customHeight="1" spans="1:10">
      <c r="A58" s="17"/>
      <c r="B58" s="18">
        <v>51</v>
      </c>
      <c r="C58" s="18">
        <v>108294</v>
      </c>
      <c r="D58" s="23">
        <v>500</v>
      </c>
      <c r="E58" s="18" t="s">
        <v>21</v>
      </c>
      <c r="F58" s="18" t="s">
        <v>80</v>
      </c>
      <c r="G58" s="18" t="s">
        <v>16</v>
      </c>
      <c r="H58" s="18"/>
      <c r="I58" s="31">
        <v>8</v>
      </c>
      <c r="J58" s="32">
        <f t="shared" si="0"/>
        <v>4000</v>
      </c>
    </row>
    <row r="59" ht="69.75" customHeight="1" spans="1:10">
      <c r="A59" s="17"/>
      <c r="B59" s="18">
        <v>52</v>
      </c>
      <c r="C59" s="18">
        <v>1975773</v>
      </c>
      <c r="D59" s="23">
        <v>3000</v>
      </c>
      <c r="E59" s="18" t="s">
        <v>81</v>
      </c>
      <c r="F59" s="18" t="s">
        <v>82</v>
      </c>
      <c r="G59" s="18" t="s">
        <v>16</v>
      </c>
      <c r="H59" s="19"/>
      <c r="I59" s="31">
        <v>10.67</v>
      </c>
      <c r="J59" s="32">
        <f t="shared" si="0"/>
        <v>32010</v>
      </c>
    </row>
    <row r="60" ht="75" spans="1:10">
      <c r="A60" s="17"/>
      <c r="B60" s="18">
        <v>53</v>
      </c>
      <c r="C60" s="18">
        <v>463167</v>
      </c>
      <c r="D60" s="23">
        <v>1000</v>
      </c>
      <c r="E60" s="18" t="s">
        <v>23</v>
      </c>
      <c r="F60" s="18" t="s">
        <v>83</v>
      </c>
      <c r="G60" s="18" t="s">
        <v>16</v>
      </c>
      <c r="H60" s="18" t="s">
        <v>84</v>
      </c>
      <c r="I60" s="31">
        <v>7.68</v>
      </c>
      <c r="J60" s="32">
        <f t="shared" si="0"/>
        <v>7680</v>
      </c>
    </row>
    <row r="61" ht="90" spans="1:10">
      <c r="A61" s="17"/>
      <c r="B61" s="18">
        <v>54</v>
      </c>
      <c r="C61" s="18">
        <v>463159</v>
      </c>
      <c r="D61" s="23">
        <v>1000</v>
      </c>
      <c r="E61" s="18" t="s">
        <v>17</v>
      </c>
      <c r="F61" s="18" t="s">
        <v>85</v>
      </c>
      <c r="G61" s="18" t="s">
        <v>16</v>
      </c>
      <c r="H61" s="18"/>
      <c r="I61" s="31">
        <v>1.21</v>
      </c>
      <c r="J61" s="32">
        <f t="shared" si="0"/>
        <v>1210</v>
      </c>
    </row>
    <row r="62" ht="71.25" customHeight="1" spans="1:10">
      <c r="A62" s="17"/>
      <c r="B62" s="18">
        <v>55</v>
      </c>
      <c r="C62" s="18">
        <v>463205</v>
      </c>
      <c r="D62" s="23">
        <v>4000</v>
      </c>
      <c r="E62" s="18" t="s">
        <v>21</v>
      </c>
      <c r="F62" s="18" t="s">
        <v>86</v>
      </c>
      <c r="G62" s="18" t="s">
        <v>16</v>
      </c>
      <c r="H62" s="19"/>
      <c r="I62" s="31">
        <v>11.14</v>
      </c>
      <c r="J62" s="32">
        <f t="shared" si="0"/>
        <v>44560</v>
      </c>
    </row>
    <row r="63" ht="75" customHeight="1" spans="1:10">
      <c r="A63" s="17"/>
      <c r="B63" s="18">
        <v>56</v>
      </c>
      <c r="C63" s="20">
        <v>463191</v>
      </c>
      <c r="D63" s="21">
        <v>3500</v>
      </c>
      <c r="E63" s="18" t="s">
        <v>87</v>
      </c>
      <c r="F63" s="18" t="s">
        <v>88</v>
      </c>
      <c r="G63" s="18" t="s">
        <v>16</v>
      </c>
      <c r="H63" s="20"/>
      <c r="I63" s="31">
        <v>4.84</v>
      </c>
      <c r="J63" s="32">
        <f t="shared" si="0"/>
        <v>16940</v>
      </c>
    </row>
    <row r="64" ht="90" spans="1:10">
      <c r="A64" s="17"/>
      <c r="B64" s="18">
        <v>57</v>
      </c>
      <c r="C64" s="18">
        <v>463213</v>
      </c>
      <c r="D64" s="23">
        <v>20000</v>
      </c>
      <c r="E64" s="18" t="s">
        <v>17</v>
      </c>
      <c r="F64" s="18" t="s">
        <v>89</v>
      </c>
      <c r="G64" s="18" t="s">
        <v>16</v>
      </c>
      <c r="H64" s="20"/>
      <c r="I64" s="31">
        <v>1.74</v>
      </c>
      <c r="J64" s="32">
        <f t="shared" si="0"/>
        <v>34800</v>
      </c>
    </row>
    <row r="65" ht="60" spans="1:10">
      <c r="A65" s="17"/>
      <c r="B65" s="18">
        <v>58</v>
      </c>
      <c r="C65" s="18">
        <v>463221</v>
      </c>
      <c r="D65" s="23">
        <v>800</v>
      </c>
      <c r="E65" s="18" t="s">
        <v>14</v>
      </c>
      <c r="F65" s="29" t="s">
        <v>90</v>
      </c>
      <c r="G65" s="18" t="s">
        <v>16</v>
      </c>
      <c r="H65" s="20"/>
      <c r="I65" s="31">
        <v>1.71</v>
      </c>
      <c r="J65" s="32">
        <f t="shared" si="0"/>
        <v>1368</v>
      </c>
    </row>
    <row r="66" ht="75" spans="1:10">
      <c r="A66" s="17"/>
      <c r="B66" s="18">
        <v>59</v>
      </c>
      <c r="C66" s="18">
        <v>108529</v>
      </c>
      <c r="D66" s="23">
        <v>17000</v>
      </c>
      <c r="E66" s="18" t="s">
        <v>17</v>
      </c>
      <c r="F66" s="18" t="s">
        <v>91</v>
      </c>
      <c r="G66" s="18" t="s">
        <v>16</v>
      </c>
      <c r="H66" s="18"/>
      <c r="I66" s="31">
        <v>1.18</v>
      </c>
      <c r="J66" s="32">
        <f t="shared" si="0"/>
        <v>20060</v>
      </c>
    </row>
    <row r="67" ht="85.5" customHeight="1" spans="1:10">
      <c r="A67" s="17"/>
      <c r="B67" s="18">
        <v>60</v>
      </c>
      <c r="C67" s="18">
        <v>108545</v>
      </c>
      <c r="D67" s="21">
        <v>13500</v>
      </c>
      <c r="E67" s="18" t="s">
        <v>92</v>
      </c>
      <c r="F67" s="18" t="s">
        <v>93</v>
      </c>
      <c r="G67" s="18" t="s">
        <v>19</v>
      </c>
      <c r="H67" s="18"/>
      <c r="I67" s="31">
        <v>1.13</v>
      </c>
      <c r="J67" s="32">
        <f t="shared" si="0"/>
        <v>15255</v>
      </c>
    </row>
    <row r="68" ht="90" spans="1:10">
      <c r="A68" s="17"/>
      <c r="B68" s="24">
        <v>61</v>
      </c>
      <c r="C68" s="24">
        <v>1957252</v>
      </c>
      <c r="D68" s="21">
        <v>200</v>
      </c>
      <c r="E68" s="24" t="s">
        <v>94</v>
      </c>
      <c r="F68" s="24" t="s">
        <v>95</v>
      </c>
      <c r="G68" s="24" t="s">
        <v>16</v>
      </c>
      <c r="H68" s="24"/>
      <c r="I68" s="33">
        <v>23.62</v>
      </c>
      <c r="J68" s="34">
        <f t="shared" si="0"/>
        <v>4724</v>
      </c>
    </row>
    <row r="69" ht="83.25" customHeight="1" spans="1:10">
      <c r="A69" s="17"/>
      <c r="B69" s="18">
        <v>62</v>
      </c>
      <c r="C69" s="18">
        <v>1047892</v>
      </c>
      <c r="D69" s="21">
        <v>4000</v>
      </c>
      <c r="E69" s="18" t="s">
        <v>92</v>
      </c>
      <c r="F69" s="29" t="s">
        <v>96</v>
      </c>
      <c r="G69" s="18" t="s">
        <v>19</v>
      </c>
      <c r="H69" s="18"/>
      <c r="I69" s="31">
        <v>5.23</v>
      </c>
      <c r="J69" s="32">
        <f t="shared" si="0"/>
        <v>20920</v>
      </c>
    </row>
    <row r="70" ht="90" spans="1:10">
      <c r="A70" s="28"/>
      <c r="B70" s="18">
        <v>63</v>
      </c>
      <c r="C70" s="18">
        <v>463256</v>
      </c>
      <c r="D70" s="26">
        <v>1200</v>
      </c>
      <c r="E70" s="18" t="s">
        <v>92</v>
      </c>
      <c r="F70" s="18" t="s">
        <v>97</v>
      </c>
      <c r="G70" s="18" t="s">
        <v>19</v>
      </c>
      <c r="H70" s="19"/>
      <c r="I70" s="31">
        <v>2.5</v>
      </c>
      <c r="J70" s="32">
        <f t="shared" si="0"/>
        <v>3000</v>
      </c>
    </row>
    <row r="71" ht="90" spans="1:10">
      <c r="A71" s="17"/>
      <c r="B71" s="18">
        <v>64</v>
      </c>
      <c r="C71" s="18">
        <v>2466422</v>
      </c>
      <c r="D71" s="23">
        <v>50</v>
      </c>
      <c r="E71" s="18" t="s">
        <v>21</v>
      </c>
      <c r="F71" s="18" t="s">
        <v>98</v>
      </c>
      <c r="G71" s="18" t="s">
        <v>16</v>
      </c>
      <c r="H71" s="18"/>
      <c r="I71" s="31">
        <v>5.71</v>
      </c>
      <c r="J71" s="32">
        <f t="shared" si="0"/>
        <v>285.5</v>
      </c>
    </row>
    <row r="72" ht="120" spans="1:10">
      <c r="A72" s="17"/>
      <c r="B72" s="18">
        <v>65</v>
      </c>
      <c r="C72" s="18">
        <v>1402102</v>
      </c>
      <c r="D72" s="23">
        <v>10000</v>
      </c>
      <c r="E72" s="18" t="s">
        <v>74</v>
      </c>
      <c r="F72" s="22" t="s">
        <v>99</v>
      </c>
      <c r="G72" s="18" t="s">
        <v>19</v>
      </c>
      <c r="H72" s="18"/>
      <c r="I72" s="31">
        <v>1.44</v>
      </c>
      <c r="J72" s="32">
        <f t="shared" si="0"/>
        <v>14400</v>
      </c>
    </row>
    <row r="73" ht="75" spans="1:10">
      <c r="A73" s="17"/>
      <c r="B73" s="18">
        <v>66</v>
      </c>
      <c r="C73" s="18">
        <v>107832</v>
      </c>
      <c r="D73" s="23">
        <v>70000</v>
      </c>
      <c r="E73" s="18" t="s">
        <v>17</v>
      </c>
      <c r="F73" s="18" t="s">
        <v>100</v>
      </c>
      <c r="G73" s="18" t="s">
        <v>16</v>
      </c>
      <c r="H73" s="18"/>
      <c r="I73" s="31">
        <v>0.35</v>
      </c>
      <c r="J73" s="32">
        <f t="shared" si="0"/>
        <v>24500</v>
      </c>
    </row>
    <row r="74" ht="56.25" customHeight="1" spans="1:10">
      <c r="A74" s="17"/>
      <c r="B74" s="18">
        <v>67</v>
      </c>
      <c r="C74" s="18">
        <v>119466</v>
      </c>
      <c r="D74" s="23">
        <v>300</v>
      </c>
      <c r="E74" s="18" t="s">
        <v>23</v>
      </c>
      <c r="F74" s="18" t="s">
        <v>101</v>
      </c>
      <c r="G74" s="18" t="s">
        <v>19</v>
      </c>
      <c r="H74" s="18"/>
      <c r="I74" s="31">
        <v>5.59</v>
      </c>
      <c r="J74" s="32">
        <f t="shared" si="0"/>
        <v>1677</v>
      </c>
    </row>
    <row r="75" ht="90" spans="1:10">
      <c r="A75" s="17"/>
      <c r="B75" s="18">
        <v>68</v>
      </c>
      <c r="C75" s="18">
        <v>237310</v>
      </c>
      <c r="D75" s="23">
        <v>50000</v>
      </c>
      <c r="E75" s="18" t="s">
        <v>17</v>
      </c>
      <c r="F75" s="29" t="s">
        <v>102</v>
      </c>
      <c r="G75" s="18" t="s">
        <v>16</v>
      </c>
      <c r="H75" s="18"/>
      <c r="I75" s="31">
        <v>0.61</v>
      </c>
      <c r="J75" s="32">
        <f t="shared" si="0"/>
        <v>30500</v>
      </c>
    </row>
    <row r="76" ht="90" spans="1:10">
      <c r="A76" s="17"/>
      <c r="B76" s="18">
        <v>69</v>
      </c>
      <c r="C76" s="18">
        <v>720879</v>
      </c>
      <c r="D76" s="23">
        <v>100</v>
      </c>
      <c r="E76" s="20" t="s">
        <v>21</v>
      </c>
      <c r="F76" s="18" t="s">
        <v>103</v>
      </c>
      <c r="G76" s="18" t="s">
        <v>16</v>
      </c>
      <c r="H76" s="20"/>
      <c r="I76" s="31">
        <v>10.89</v>
      </c>
      <c r="J76" s="32">
        <f t="shared" si="0"/>
        <v>1089</v>
      </c>
    </row>
    <row r="77" ht="90" spans="1:10">
      <c r="A77" s="17"/>
      <c r="B77" s="18">
        <v>70</v>
      </c>
      <c r="C77" s="18">
        <v>1217240</v>
      </c>
      <c r="D77" s="21">
        <v>800</v>
      </c>
      <c r="E77" s="18" t="s">
        <v>92</v>
      </c>
      <c r="F77" s="18" t="s">
        <v>104</v>
      </c>
      <c r="G77" s="18" t="s">
        <v>16</v>
      </c>
      <c r="H77" s="18"/>
      <c r="I77" s="31">
        <v>0.84</v>
      </c>
      <c r="J77" s="32">
        <f t="shared" si="0"/>
        <v>672</v>
      </c>
    </row>
    <row r="78" ht="88.5" customHeight="1" spans="1:10">
      <c r="A78" s="17"/>
      <c r="B78" s="18">
        <v>71</v>
      </c>
      <c r="C78" s="18">
        <v>475858</v>
      </c>
      <c r="D78" s="21">
        <v>200</v>
      </c>
      <c r="E78" s="18" t="s">
        <v>21</v>
      </c>
      <c r="F78" s="18" t="s">
        <v>105</v>
      </c>
      <c r="G78" s="18" t="s">
        <v>16</v>
      </c>
      <c r="H78" s="18"/>
      <c r="I78" s="31">
        <v>1.03</v>
      </c>
      <c r="J78" s="32">
        <f t="shared" si="0"/>
        <v>206</v>
      </c>
    </row>
    <row r="79" ht="75" spans="1:10">
      <c r="A79" s="17"/>
      <c r="B79" s="24">
        <v>72</v>
      </c>
      <c r="C79" s="24">
        <v>480509</v>
      </c>
      <c r="D79" s="23">
        <v>400</v>
      </c>
      <c r="E79" s="24" t="s">
        <v>21</v>
      </c>
      <c r="F79" s="24" t="s">
        <v>106</v>
      </c>
      <c r="G79" s="24" t="s">
        <v>16</v>
      </c>
      <c r="H79" s="21" t="s">
        <v>107</v>
      </c>
      <c r="I79" s="33">
        <v>0.81</v>
      </c>
      <c r="J79" s="34">
        <f t="shared" si="0"/>
        <v>324</v>
      </c>
    </row>
    <row r="80" ht="120" spans="1:10">
      <c r="A80" s="17"/>
      <c r="B80" s="18">
        <v>73</v>
      </c>
      <c r="C80" s="18">
        <v>108944</v>
      </c>
      <c r="D80" s="23">
        <v>3000</v>
      </c>
      <c r="E80" s="18" t="s">
        <v>17</v>
      </c>
      <c r="F80" s="18" t="s">
        <v>108</v>
      </c>
      <c r="G80" s="18" t="s">
        <v>19</v>
      </c>
      <c r="H80" s="19"/>
      <c r="I80" s="31">
        <v>0.87</v>
      </c>
      <c r="J80" s="32">
        <f t="shared" ref="J80:J237" si="1">I80*D80</f>
        <v>2610</v>
      </c>
    </row>
    <row r="81" ht="135" spans="1:10">
      <c r="A81" s="17"/>
      <c r="B81" s="18">
        <v>74</v>
      </c>
      <c r="C81" s="18">
        <v>108928</v>
      </c>
      <c r="D81" s="23">
        <v>5000</v>
      </c>
      <c r="E81" s="18" t="s">
        <v>17</v>
      </c>
      <c r="F81" s="18" t="s">
        <v>109</v>
      </c>
      <c r="G81" s="18" t="s">
        <v>19</v>
      </c>
      <c r="H81" s="19"/>
      <c r="I81" s="31">
        <v>1.16</v>
      </c>
      <c r="J81" s="32">
        <f t="shared" si="1"/>
        <v>5800</v>
      </c>
    </row>
    <row r="82" ht="90" spans="1:10">
      <c r="A82" s="17"/>
      <c r="B82" s="18">
        <v>75</v>
      </c>
      <c r="C82" s="18">
        <v>108910</v>
      </c>
      <c r="D82" s="23">
        <v>200</v>
      </c>
      <c r="E82" s="18" t="s">
        <v>21</v>
      </c>
      <c r="F82" s="18" t="s">
        <v>110</v>
      </c>
      <c r="G82" s="18" t="s">
        <v>16</v>
      </c>
      <c r="H82" s="19"/>
      <c r="I82" s="31">
        <v>2.82</v>
      </c>
      <c r="J82" s="32">
        <f t="shared" si="1"/>
        <v>564</v>
      </c>
    </row>
    <row r="83" ht="75" spans="1:10">
      <c r="A83" s="17"/>
      <c r="B83" s="18">
        <v>76</v>
      </c>
      <c r="C83" s="18">
        <v>302430</v>
      </c>
      <c r="D83" s="23">
        <v>200</v>
      </c>
      <c r="E83" s="18" t="s">
        <v>17</v>
      </c>
      <c r="F83" s="22" t="s">
        <v>111</v>
      </c>
      <c r="G83" s="18" t="s">
        <v>19</v>
      </c>
      <c r="H83" s="19"/>
      <c r="I83" s="31">
        <v>15.64</v>
      </c>
      <c r="J83" s="32">
        <f t="shared" si="1"/>
        <v>3128</v>
      </c>
    </row>
    <row r="84" ht="30" spans="1:10">
      <c r="A84" s="17"/>
      <c r="B84" s="18">
        <v>77</v>
      </c>
      <c r="C84" s="24" t="s">
        <v>112</v>
      </c>
      <c r="D84" s="23">
        <v>360</v>
      </c>
      <c r="E84" s="24" t="s">
        <v>23</v>
      </c>
      <c r="F84" s="24" t="s">
        <v>113</v>
      </c>
      <c r="G84" s="24" t="s">
        <v>16</v>
      </c>
      <c r="H84" s="21" t="s">
        <v>114</v>
      </c>
      <c r="I84" s="33">
        <v>100.15</v>
      </c>
      <c r="J84" s="34">
        <f t="shared" si="1"/>
        <v>36054</v>
      </c>
    </row>
    <row r="85" ht="75" spans="1:10">
      <c r="A85" s="17"/>
      <c r="B85" s="18">
        <v>78</v>
      </c>
      <c r="C85" s="18">
        <v>108723</v>
      </c>
      <c r="D85" s="23">
        <v>500</v>
      </c>
      <c r="E85" s="18" t="s">
        <v>115</v>
      </c>
      <c r="F85" s="18" t="s">
        <v>116</v>
      </c>
      <c r="G85" s="18" t="s">
        <v>16</v>
      </c>
      <c r="H85" s="18" t="s">
        <v>117</v>
      </c>
      <c r="I85" s="31">
        <v>28.72</v>
      </c>
      <c r="J85" s="32">
        <f t="shared" si="1"/>
        <v>14360</v>
      </c>
    </row>
    <row r="86" ht="90" spans="1:10">
      <c r="A86" s="17"/>
      <c r="B86" s="18">
        <v>79</v>
      </c>
      <c r="C86" s="18">
        <v>4292499</v>
      </c>
      <c r="D86" s="23">
        <v>600</v>
      </c>
      <c r="E86" s="18" t="s">
        <v>17</v>
      </c>
      <c r="F86" s="22" t="s">
        <v>118</v>
      </c>
      <c r="G86" s="18" t="s">
        <v>16</v>
      </c>
      <c r="H86" s="18"/>
      <c r="I86" s="31">
        <v>8.32</v>
      </c>
      <c r="J86" s="32">
        <f t="shared" si="1"/>
        <v>4992</v>
      </c>
    </row>
    <row r="87" ht="60" spans="1:10">
      <c r="A87" s="17"/>
      <c r="B87" s="18">
        <v>80</v>
      </c>
      <c r="C87" s="20">
        <v>186414</v>
      </c>
      <c r="D87" s="21">
        <v>200</v>
      </c>
      <c r="E87" s="18" t="s">
        <v>119</v>
      </c>
      <c r="F87" s="18" t="s">
        <v>120</v>
      </c>
      <c r="G87" s="18" t="s">
        <v>16</v>
      </c>
      <c r="H87" s="18" t="s">
        <v>69</v>
      </c>
      <c r="I87" s="31">
        <v>11.97</v>
      </c>
      <c r="J87" s="32">
        <f t="shared" si="1"/>
        <v>2394</v>
      </c>
    </row>
    <row r="88" ht="60" spans="1:10">
      <c r="A88" s="17"/>
      <c r="B88" s="18">
        <v>81</v>
      </c>
      <c r="C88" s="20">
        <v>186392</v>
      </c>
      <c r="D88" s="21">
        <v>200</v>
      </c>
      <c r="E88" s="18" t="s">
        <v>119</v>
      </c>
      <c r="F88" s="18" t="s">
        <v>121</v>
      </c>
      <c r="G88" s="18" t="s">
        <v>16</v>
      </c>
      <c r="H88" s="18" t="s">
        <v>69</v>
      </c>
      <c r="I88" s="31">
        <v>47.76</v>
      </c>
      <c r="J88" s="32">
        <f t="shared" si="1"/>
        <v>9552</v>
      </c>
    </row>
    <row r="89" ht="75" spans="1:10">
      <c r="A89" s="17"/>
      <c r="B89" s="18">
        <v>82</v>
      </c>
      <c r="C89" s="18">
        <v>108570</v>
      </c>
      <c r="D89" s="27">
        <v>50</v>
      </c>
      <c r="E89" s="20" t="s">
        <v>14</v>
      </c>
      <c r="F89" s="18" t="s">
        <v>122</v>
      </c>
      <c r="G89" s="18" t="s">
        <v>16</v>
      </c>
      <c r="H89" s="19"/>
      <c r="I89" s="31">
        <v>5.53</v>
      </c>
      <c r="J89" s="32">
        <f t="shared" si="1"/>
        <v>276.5</v>
      </c>
    </row>
    <row r="90" ht="75" spans="1:10">
      <c r="A90" s="17"/>
      <c r="B90" s="18">
        <v>83</v>
      </c>
      <c r="C90" s="18">
        <v>480479</v>
      </c>
      <c r="D90" s="27">
        <v>900</v>
      </c>
      <c r="E90" s="20" t="s">
        <v>23</v>
      </c>
      <c r="F90" s="22" t="s">
        <v>123</v>
      </c>
      <c r="G90" s="18" t="s">
        <v>19</v>
      </c>
      <c r="H90" s="19"/>
      <c r="I90" s="31">
        <v>4.94</v>
      </c>
      <c r="J90" s="32">
        <f t="shared" si="1"/>
        <v>4446</v>
      </c>
    </row>
    <row r="91" ht="90" spans="1:10">
      <c r="A91" s="17"/>
      <c r="B91" s="18">
        <v>84</v>
      </c>
      <c r="C91" s="18">
        <v>480452</v>
      </c>
      <c r="D91" s="27">
        <v>4000</v>
      </c>
      <c r="E91" s="20" t="s">
        <v>17</v>
      </c>
      <c r="F91" s="18" t="s">
        <v>124</v>
      </c>
      <c r="G91" s="18" t="s">
        <v>19</v>
      </c>
      <c r="H91" s="19"/>
      <c r="I91" s="31">
        <v>0.87</v>
      </c>
      <c r="J91" s="32">
        <f t="shared" si="1"/>
        <v>3480</v>
      </c>
    </row>
    <row r="92" ht="60" spans="1:10">
      <c r="A92" s="17"/>
      <c r="B92" s="18">
        <v>85</v>
      </c>
      <c r="C92" s="18">
        <v>255211</v>
      </c>
      <c r="D92" s="27">
        <v>200</v>
      </c>
      <c r="E92" s="20" t="s">
        <v>23</v>
      </c>
      <c r="F92" s="22" t="s">
        <v>125</v>
      </c>
      <c r="G92" s="18"/>
      <c r="H92" s="19"/>
      <c r="I92" s="31">
        <v>2.37</v>
      </c>
      <c r="J92" s="32">
        <f t="shared" si="1"/>
        <v>474</v>
      </c>
    </row>
    <row r="93" ht="90" spans="1:10">
      <c r="A93" s="17"/>
      <c r="B93" s="18">
        <v>86</v>
      </c>
      <c r="C93" s="18">
        <v>480487</v>
      </c>
      <c r="D93" s="27">
        <v>6000</v>
      </c>
      <c r="E93" s="18" t="s">
        <v>21</v>
      </c>
      <c r="F93" s="18" t="s">
        <v>126</v>
      </c>
      <c r="G93" s="18" t="s">
        <v>16</v>
      </c>
      <c r="H93" s="19"/>
      <c r="I93" s="31">
        <v>5.4</v>
      </c>
      <c r="J93" s="32">
        <f t="shared" si="1"/>
        <v>32400</v>
      </c>
    </row>
    <row r="94" ht="57" customHeight="1" spans="1:10">
      <c r="A94" s="17"/>
      <c r="B94" s="18">
        <v>87</v>
      </c>
      <c r="C94" s="18">
        <v>484148</v>
      </c>
      <c r="D94" s="23">
        <v>1000</v>
      </c>
      <c r="E94" s="18" t="s">
        <v>119</v>
      </c>
      <c r="F94" s="18" t="s">
        <v>127</v>
      </c>
      <c r="G94" s="18" t="s">
        <v>19</v>
      </c>
      <c r="H94" s="18" t="s">
        <v>37</v>
      </c>
      <c r="I94" s="31">
        <v>7.25</v>
      </c>
      <c r="J94" s="32">
        <f t="shared" si="1"/>
        <v>7250</v>
      </c>
    </row>
    <row r="95" ht="90" spans="1:10">
      <c r="A95" s="17"/>
      <c r="B95" s="18">
        <v>88</v>
      </c>
      <c r="C95" s="18">
        <v>484130</v>
      </c>
      <c r="D95" s="23">
        <v>10000</v>
      </c>
      <c r="E95" s="18" t="s">
        <v>74</v>
      </c>
      <c r="F95" s="18" t="s">
        <v>128</v>
      </c>
      <c r="G95" s="18" t="s">
        <v>19</v>
      </c>
      <c r="H95" s="18"/>
      <c r="I95" s="31">
        <v>0.33</v>
      </c>
      <c r="J95" s="32">
        <f t="shared" si="1"/>
        <v>3300</v>
      </c>
    </row>
    <row r="96" ht="120" spans="1:10">
      <c r="A96" s="17"/>
      <c r="B96" s="18">
        <v>89</v>
      </c>
      <c r="C96" s="18">
        <v>4102746</v>
      </c>
      <c r="D96" s="23">
        <v>50</v>
      </c>
      <c r="E96" s="18" t="s">
        <v>21</v>
      </c>
      <c r="F96" s="18" t="s">
        <v>129</v>
      </c>
      <c r="G96" s="18" t="s">
        <v>16</v>
      </c>
      <c r="H96" s="18"/>
      <c r="I96" s="31">
        <v>22.9</v>
      </c>
      <c r="J96" s="32">
        <f t="shared" si="1"/>
        <v>1145</v>
      </c>
    </row>
    <row r="97" ht="90" spans="1:10">
      <c r="A97" s="17"/>
      <c r="B97" s="18">
        <v>90</v>
      </c>
      <c r="C97" s="18">
        <v>103420</v>
      </c>
      <c r="D97" s="23">
        <v>400</v>
      </c>
      <c r="E97" s="18" t="s">
        <v>21</v>
      </c>
      <c r="F97" s="18" t="s">
        <v>130</v>
      </c>
      <c r="G97" s="18" t="s">
        <v>16</v>
      </c>
      <c r="H97" s="18"/>
      <c r="I97" s="31">
        <v>1.59</v>
      </c>
      <c r="J97" s="32">
        <f t="shared" si="1"/>
        <v>636</v>
      </c>
    </row>
    <row r="98" ht="95.25" customHeight="1" spans="1:10">
      <c r="A98" s="17"/>
      <c r="B98" s="18">
        <v>91</v>
      </c>
      <c r="C98" s="18">
        <v>103438</v>
      </c>
      <c r="D98" s="23">
        <v>30000</v>
      </c>
      <c r="E98" s="18" t="s">
        <v>17</v>
      </c>
      <c r="F98" s="29" t="s">
        <v>131</v>
      </c>
      <c r="G98" s="18" t="s">
        <v>19</v>
      </c>
      <c r="H98" s="18"/>
      <c r="I98" s="31">
        <v>0.17</v>
      </c>
      <c r="J98" s="32">
        <f t="shared" si="1"/>
        <v>5100</v>
      </c>
    </row>
    <row r="99" ht="90" spans="1:10">
      <c r="A99" s="17"/>
      <c r="B99" s="18">
        <v>92</v>
      </c>
      <c r="C99" s="18">
        <v>103411</v>
      </c>
      <c r="D99" s="23">
        <v>16500</v>
      </c>
      <c r="E99" s="18" t="s">
        <v>17</v>
      </c>
      <c r="F99" s="18" t="s">
        <v>132</v>
      </c>
      <c r="G99" s="18" t="s">
        <v>16</v>
      </c>
      <c r="H99" s="18"/>
      <c r="I99" s="31">
        <v>0.35</v>
      </c>
      <c r="J99" s="32">
        <f t="shared" si="1"/>
        <v>5775</v>
      </c>
    </row>
    <row r="100" ht="75" spans="1:10">
      <c r="A100" s="17"/>
      <c r="B100" s="18">
        <v>93</v>
      </c>
      <c r="C100" s="18">
        <v>103390</v>
      </c>
      <c r="D100" s="23">
        <v>1500</v>
      </c>
      <c r="E100" s="18" t="s">
        <v>21</v>
      </c>
      <c r="F100" s="18" t="s">
        <v>133</v>
      </c>
      <c r="G100" s="18" t="s">
        <v>16</v>
      </c>
      <c r="H100" s="19"/>
      <c r="I100" s="31">
        <v>2.26</v>
      </c>
      <c r="J100" s="32">
        <f t="shared" si="1"/>
        <v>3390</v>
      </c>
    </row>
    <row r="101" ht="75" spans="1:10">
      <c r="A101" s="17"/>
      <c r="B101" s="18">
        <v>94</v>
      </c>
      <c r="C101" s="18">
        <v>103365</v>
      </c>
      <c r="D101" s="23">
        <v>5000</v>
      </c>
      <c r="E101" s="18" t="s">
        <v>17</v>
      </c>
      <c r="F101" s="29" t="s">
        <v>134</v>
      </c>
      <c r="G101" s="18" t="s">
        <v>19</v>
      </c>
      <c r="H101" s="19"/>
      <c r="I101" s="31">
        <v>0.27</v>
      </c>
      <c r="J101" s="32">
        <f t="shared" si="1"/>
        <v>1350</v>
      </c>
    </row>
    <row r="102" ht="90" spans="1:10">
      <c r="A102" s="17"/>
      <c r="B102" s="18">
        <v>95</v>
      </c>
      <c r="C102" s="18">
        <v>264202</v>
      </c>
      <c r="D102" s="23">
        <v>37500</v>
      </c>
      <c r="E102" s="18" t="s">
        <v>135</v>
      </c>
      <c r="F102" s="18" t="s">
        <v>136</v>
      </c>
      <c r="G102" s="18" t="s">
        <v>16</v>
      </c>
      <c r="H102" s="19"/>
      <c r="I102" s="31">
        <v>0.68</v>
      </c>
      <c r="J102" s="32">
        <f t="shared" si="1"/>
        <v>25500</v>
      </c>
    </row>
    <row r="103" ht="75" spans="1:10">
      <c r="A103" s="17"/>
      <c r="B103" s="18">
        <v>96</v>
      </c>
      <c r="C103" s="18">
        <v>201189</v>
      </c>
      <c r="D103" s="27">
        <v>900</v>
      </c>
      <c r="E103" s="20" t="s">
        <v>45</v>
      </c>
      <c r="F103" s="18" t="s">
        <v>137</v>
      </c>
      <c r="G103" s="18" t="s">
        <v>16</v>
      </c>
      <c r="H103" s="19" t="s">
        <v>138</v>
      </c>
      <c r="I103" s="31">
        <v>7.25</v>
      </c>
      <c r="J103" s="32">
        <f t="shared" si="1"/>
        <v>6525</v>
      </c>
    </row>
    <row r="104" ht="90" spans="1:10">
      <c r="A104" s="17"/>
      <c r="B104" s="18">
        <v>97</v>
      </c>
      <c r="C104" s="18">
        <v>103349</v>
      </c>
      <c r="D104" s="27">
        <v>1500</v>
      </c>
      <c r="E104" s="20" t="s">
        <v>21</v>
      </c>
      <c r="F104" s="18" t="s">
        <v>139</v>
      </c>
      <c r="G104" s="18" t="s">
        <v>16</v>
      </c>
      <c r="H104" s="19"/>
      <c r="I104" s="31">
        <v>11.96</v>
      </c>
      <c r="J104" s="32">
        <f t="shared" si="1"/>
        <v>17940</v>
      </c>
    </row>
    <row r="105" ht="90" spans="1:10">
      <c r="A105" s="17"/>
      <c r="B105" s="18">
        <v>98</v>
      </c>
      <c r="C105" s="18">
        <v>119300</v>
      </c>
      <c r="D105" s="23">
        <v>2500</v>
      </c>
      <c r="E105" s="18" t="s">
        <v>21</v>
      </c>
      <c r="F105" s="18" t="s">
        <v>140</v>
      </c>
      <c r="G105" s="18" t="s">
        <v>16</v>
      </c>
      <c r="H105" s="18"/>
      <c r="I105" s="31">
        <v>16.11</v>
      </c>
      <c r="J105" s="32">
        <f t="shared" si="1"/>
        <v>40275</v>
      </c>
    </row>
    <row r="106" ht="90" spans="1:10">
      <c r="A106" s="17"/>
      <c r="B106" s="18">
        <v>99</v>
      </c>
      <c r="C106" s="18">
        <v>105805</v>
      </c>
      <c r="D106" s="23">
        <v>6000</v>
      </c>
      <c r="E106" s="18" t="s">
        <v>21</v>
      </c>
      <c r="F106" s="18" t="s">
        <v>141</v>
      </c>
      <c r="G106" s="18" t="s">
        <v>16</v>
      </c>
      <c r="H106" s="18"/>
      <c r="I106" s="31">
        <v>4.4</v>
      </c>
      <c r="J106" s="32">
        <f t="shared" si="1"/>
        <v>26400</v>
      </c>
    </row>
    <row r="107" ht="75" spans="1:10">
      <c r="A107" s="17"/>
      <c r="B107" s="18">
        <v>100</v>
      </c>
      <c r="C107" s="18">
        <v>103314</v>
      </c>
      <c r="D107" s="23">
        <v>80000</v>
      </c>
      <c r="E107" s="18" t="s">
        <v>17</v>
      </c>
      <c r="F107" s="18" t="s">
        <v>142</v>
      </c>
      <c r="G107" s="18" t="s">
        <v>19</v>
      </c>
      <c r="H107" s="19"/>
      <c r="I107" s="31">
        <v>0.38</v>
      </c>
      <c r="J107" s="32">
        <f t="shared" si="1"/>
        <v>30400</v>
      </c>
    </row>
    <row r="108" ht="60" spans="1:10">
      <c r="A108" s="17"/>
      <c r="B108" s="18">
        <v>101</v>
      </c>
      <c r="C108" s="18">
        <v>143561</v>
      </c>
      <c r="D108" s="23">
        <v>1200</v>
      </c>
      <c r="E108" s="18" t="s">
        <v>45</v>
      </c>
      <c r="F108" s="18" t="s">
        <v>143</v>
      </c>
      <c r="G108" s="18" t="s">
        <v>19</v>
      </c>
      <c r="H108" s="19"/>
      <c r="I108" s="31">
        <v>2.66</v>
      </c>
      <c r="J108" s="32">
        <f t="shared" si="1"/>
        <v>3192</v>
      </c>
    </row>
    <row r="109" ht="120" spans="1:10">
      <c r="A109" s="17"/>
      <c r="B109" s="18">
        <v>102</v>
      </c>
      <c r="C109" s="20">
        <v>1550110</v>
      </c>
      <c r="D109" s="23">
        <v>15000</v>
      </c>
      <c r="E109" s="18" t="s">
        <v>17</v>
      </c>
      <c r="F109" s="18" t="s">
        <v>144</v>
      </c>
      <c r="G109" s="18" t="s">
        <v>19</v>
      </c>
      <c r="H109" s="18"/>
      <c r="I109" s="31">
        <v>3.39</v>
      </c>
      <c r="J109" s="32">
        <f t="shared" si="1"/>
        <v>50850</v>
      </c>
    </row>
    <row r="110" ht="75" spans="1:10">
      <c r="A110" s="17"/>
      <c r="B110" s="18">
        <v>103</v>
      </c>
      <c r="C110" s="18">
        <v>105791</v>
      </c>
      <c r="D110" s="27">
        <v>50</v>
      </c>
      <c r="E110" s="20" t="s">
        <v>21</v>
      </c>
      <c r="F110" s="18" t="s">
        <v>145</v>
      </c>
      <c r="G110" s="18" t="s">
        <v>16</v>
      </c>
      <c r="H110" s="19"/>
      <c r="I110" s="31">
        <v>17.63</v>
      </c>
      <c r="J110" s="32">
        <f t="shared" si="1"/>
        <v>881.5</v>
      </c>
    </row>
    <row r="111" ht="75" spans="1:10">
      <c r="A111" s="17"/>
      <c r="B111" s="18">
        <v>104</v>
      </c>
      <c r="C111" s="18">
        <v>108030</v>
      </c>
      <c r="D111" s="27">
        <v>50</v>
      </c>
      <c r="E111" s="20" t="s">
        <v>21</v>
      </c>
      <c r="F111" s="18" t="s">
        <v>146</v>
      </c>
      <c r="G111" s="18" t="s">
        <v>16</v>
      </c>
      <c r="H111" s="19"/>
      <c r="I111" s="31">
        <v>16.2</v>
      </c>
      <c r="J111" s="32">
        <f t="shared" si="1"/>
        <v>810</v>
      </c>
    </row>
    <row r="112" ht="90" spans="1:10">
      <c r="A112" s="17" t="s">
        <v>147</v>
      </c>
      <c r="B112" s="18">
        <v>105</v>
      </c>
      <c r="C112" s="20">
        <v>398934</v>
      </c>
      <c r="D112" s="23">
        <v>25000</v>
      </c>
      <c r="E112" s="18" t="s">
        <v>17</v>
      </c>
      <c r="F112" s="18" t="s">
        <v>148</v>
      </c>
      <c r="G112" s="18" t="s">
        <v>19</v>
      </c>
      <c r="H112" s="18"/>
      <c r="I112" s="31">
        <v>1.05</v>
      </c>
      <c r="J112" s="32">
        <f t="shared" si="1"/>
        <v>26250</v>
      </c>
    </row>
    <row r="113" ht="90" spans="1:10">
      <c r="A113" s="17" t="s">
        <v>147</v>
      </c>
      <c r="B113" s="18">
        <v>106</v>
      </c>
      <c r="C113" s="20">
        <v>709891</v>
      </c>
      <c r="D113" s="23">
        <v>20000</v>
      </c>
      <c r="E113" s="18" t="s">
        <v>17</v>
      </c>
      <c r="F113" s="18" t="s">
        <v>149</v>
      </c>
      <c r="G113" s="18" t="s">
        <v>19</v>
      </c>
      <c r="H113" s="18"/>
      <c r="I113" s="31">
        <v>0.69</v>
      </c>
      <c r="J113" s="32">
        <f t="shared" si="1"/>
        <v>13800</v>
      </c>
    </row>
    <row r="114" ht="90" spans="1:10">
      <c r="A114" s="17"/>
      <c r="B114" s="18">
        <v>107</v>
      </c>
      <c r="C114" s="18">
        <v>129160</v>
      </c>
      <c r="D114" s="23">
        <v>60000</v>
      </c>
      <c r="E114" s="18" t="s">
        <v>17</v>
      </c>
      <c r="F114" s="18" t="s">
        <v>150</v>
      </c>
      <c r="G114" s="18" t="s">
        <v>19</v>
      </c>
      <c r="H114" s="18"/>
      <c r="I114" s="31">
        <v>0.22</v>
      </c>
      <c r="J114" s="32">
        <f t="shared" si="1"/>
        <v>13200</v>
      </c>
    </row>
    <row r="115" ht="90" spans="1:10">
      <c r="A115" s="17"/>
      <c r="B115" s="18">
        <v>108</v>
      </c>
      <c r="C115" s="18">
        <v>105961</v>
      </c>
      <c r="D115" s="23">
        <v>165000</v>
      </c>
      <c r="E115" s="18" t="s">
        <v>17</v>
      </c>
      <c r="F115" s="18" t="s">
        <v>151</v>
      </c>
      <c r="G115" s="18" t="s">
        <v>19</v>
      </c>
      <c r="H115" s="18"/>
      <c r="I115" s="31">
        <v>0.3</v>
      </c>
      <c r="J115" s="32">
        <f t="shared" si="1"/>
        <v>49500</v>
      </c>
    </row>
    <row r="116" ht="90" spans="1:10">
      <c r="A116" s="17"/>
      <c r="B116" s="18">
        <v>109</v>
      </c>
      <c r="C116" s="18">
        <v>160776</v>
      </c>
      <c r="D116" s="23">
        <v>23000</v>
      </c>
      <c r="E116" s="18" t="s">
        <v>17</v>
      </c>
      <c r="F116" s="18" t="s">
        <v>152</v>
      </c>
      <c r="G116" s="18" t="s">
        <v>19</v>
      </c>
      <c r="H116" s="18"/>
      <c r="I116" s="31">
        <v>0.33</v>
      </c>
      <c r="J116" s="32">
        <f t="shared" si="1"/>
        <v>7590</v>
      </c>
    </row>
    <row r="117" ht="90" spans="1:10">
      <c r="A117" s="17"/>
      <c r="B117" s="18">
        <v>110</v>
      </c>
      <c r="C117" s="18">
        <v>379557</v>
      </c>
      <c r="D117" s="23">
        <v>1000</v>
      </c>
      <c r="E117" s="18" t="s">
        <v>21</v>
      </c>
      <c r="F117" s="18" t="s">
        <v>153</v>
      </c>
      <c r="G117" s="18" t="s">
        <v>16</v>
      </c>
      <c r="H117" s="18"/>
      <c r="I117" s="31">
        <v>20.82</v>
      </c>
      <c r="J117" s="32">
        <f t="shared" si="1"/>
        <v>20820</v>
      </c>
    </row>
    <row r="118" ht="105" spans="1:10">
      <c r="A118" s="17"/>
      <c r="B118" s="18">
        <v>111</v>
      </c>
      <c r="C118" s="18">
        <v>105937</v>
      </c>
      <c r="D118" s="21">
        <v>400</v>
      </c>
      <c r="E118" s="18" t="s">
        <v>14</v>
      </c>
      <c r="F118" s="18" t="s">
        <v>154</v>
      </c>
      <c r="G118" s="18" t="s">
        <v>16</v>
      </c>
      <c r="H118" s="18"/>
      <c r="I118" s="31">
        <v>2.8</v>
      </c>
      <c r="J118" s="32">
        <f t="shared" si="1"/>
        <v>1120</v>
      </c>
    </row>
    <row r="119" ht="90" spans="1:10">
      <c r="A119" s="17"/>
      <c r="B119" s="18">
        <v>112</v>
      </c>
      <c r="C119" s="18">
        <v>776670</v>
      </c>
      <c r="D119" s="23">
        <v>8000</v>
      </c>
      <c r="E119" s="18" t="s">
        <v>17</v>
      </c>
      <c r="F119" s="18" t="s">
        <v>155</v>
      </c>
      <c r="G119" s="18" t="s">
        <v>16</v>
      </c>
      <c r="H119" s="20"/>
      <c r="I119" s="31">
        <v>1.95</v>
      </c>
      <c r="J119" s="32">
        <f t="shared" si="1"/>
        <v>15600</v>
      </c>
    </row>
    <row r="120" ht="60" spans="1:10">
      <c r="A120" s="17"/>
      <c r="B120" s="18">
        <v>113</v>
      </c>
      <c r="C120" s="18">
        <v>776688</v>
      </c>
      <c r="D120" s="23">
        <v>300</v>
      </c>
      <c r="E120" s="18" t="s">
        <v>23</v>
      </c>
      <c r="F120" s="18" t="s">
        <v>156</v>
      </c>
      <c r="G120" s="18" t="s">
        <v>16</v>
      </c>
      <c r="H120" s="18" t="s">
        <v>157</v>
      </c>
      <c r="I120" s="31">
        <v>0.52</v>
      </c>
      <c r="J120" s="32">
        <f t="shared" si="1"/>
        <v>156</v>
      </c>
    </row>
    <row r="121" ht="135" spans="1:10">
      <c r="A121" s="17"/>
      <c r="B121" s="18">
        <v>114</v>
      </c>
      <c r="C121" s="18">
        <v>165166</v>
      </c>
      <c r="D121" s="23">
        <v>28000</v>
      </c>
      <c r="E121" s="18" t="s">
        <v>17</v>
      </c>
      <c r="F121" s="18" t="s">
        <v>158</v>
      </c>
      <c r="G121" s="18" t="s">
        <v>16</v>
      </c>
      <c r="H121" s="18"/>
      <c r="I121" s="31">
        <v>11.8</v>
      </c>
      <c r="J121" s="32">
        <f t="shared" si="1"/>
        <v>330400</v>
      </c>
    </row>
    <row r="122" ht="75" spans="1:10">
      <c r="A122" s="17"/>
      <c r="B122" s="18">
        <v>115</v>
      </c>
      <c r="C122" s="18">
        <v>165174</v>
      </c>
      <c r="D122" s="23">
        <v>500</v>
      </c>
      <c r="E122" s="18" t="s">
        <v>45</v>
      </c>
      <c r="F122" s="18" t="s">
        <v>159</v>
      </c>
      <c r="G122" s="18" t="s">
        <v>16</v>
      </c>
      <c r="H122" s="20" t="s">
        <v>160</v>
      </c>
      <c r="I122" s="31">
        <v>8.52</v>
      </c>
      <c r="J122" s="32">
        <f t="shared" si="1"/>
        <v>4260</v>
      </c>
    </row>
    <row r="123" ht="91.5" customHeight="1" spans="1:10">
      <c r="A123" s="17"/>
      <c r="B123" s="18">
        <v>116</v>
      </c>
      <c r="C123" s="18">
        <v>776661</v>
      </c>
      <c r="D123" s="23">
        <v>800</v>
      </c>
      <c r="E123" s="18" t="s">
        <v>21</v>
      </c>
      <c r="F123" s="18" t="s">
        <v>161</v>
      </c>
      <c r="G123" s="18" t="s">
        <v>16</v>
      </c>
      <c r="H123" s="20"/>
      <c r="I123" s="31">
        <v>1.45</v>
      </c>
      <c r="J123" s="32">
        <f t="shared" si="1"/>
        <v>1160</v>
      </c>
    </row>
    <row r="124" ht="105" spans="1:10">
      <c r="A124" s="17"/>
      <c r="B124" s="18">
        <v>117</v>
      </c>
      <c r="C124" s="18">
        <v>165131</v>
      </c>
      <c r="D124" s="23">
        <v>4000</v>
      </c>
      <c r="E124" s="18" t="s">
        <v>21</v>
      </c>
      <c r="F124" s="18" t="s">
        <v>162</v>
      </c>
      <c r="G124" s="18" t="s">
        <v>16</v>
      </c>
      <c r="H124" s="18"/>
      <c r="I124" s="31">
        <v>3.52</v>
      </c>
      <c r="J124" s="32">
        <f t="shared" si="1"/>
        <v>14080</v>
      </c>
    </row>
    <row r="125" ht="90" spans="1:10">
      <c r="A125" s="17"/>
      <c r="B125" s="18">
        <v>118</v>
      </c>
      <c r="C125" s="18">
        <v>1815500</v>
      </c>
      <c r="D125" s="23">
        <v>9000</v>
      </c>
      <c r="E125" s="18" t="s">
        <v>74</v>
      </c>
      <c r="F125" s="18" t="s">
        <v>163</v>
      </c>
      <c r="G125" s="18" t="s">
        <v>16</v>
      </c>
      <c r="H125" s="18"/>
      <c r="I125" s="31">
        <v>0.79</v>
      </c>
      <c r="J125" s="32">
        <f t="shared" si="1"/>
        <v>7110</v>
      </c>
    </row>
    <row r="126" ht="90" spans="1:10">
      <c r="A126" s="17"/>
      <c r="B126" s="18">
        <v>119</v>
      </c>
      <c r="C126" s="18">
        <v>105732</v>
      </c>
      <c r="D126" s="23">
        <v>3500</v>
      </c>
      <c r="E126" s="18" t="s">
        <v>17</v>
      </c>
      <c r="F126" s="18" t="s">
        <v>164</v>
      </c>
      <c r="G126" s="18" t="s">
        <v>19</v>
      </c>
      <c r="H126" s="18"/>
      <c r="I126" s="31">
        <v>1.82</v>
      </c>
      <c r="J126" s="32">
        <f t="shared" si="1"/>
        <v>6370</v>
      </c>
    </row>
    <row r="127" ht="90" spans="1:10">
      <c r="A127" s="17"/>
      <c r="B127" s="18">
        <v>120</v>
      </c>
      <c r="C127" s="18">
        <v>122947</v>
      </c>
      <c r="D127" s="23">
        <v>50000</v>
      </c>
      <c r="E127" s="18" t="s">
        <v>17</v>
      </c>
      <c r="F127" s="18" t="s">
        <v>165</v>
      </c>
      <c r="G127" s="18" t="s">
        <v>19</v>
      </c>
      <c r="H127" s="18"/>
      <c r="I127" s="31">
        <v>0.66</v>
      </c>
      <c r="J127" s="32">
        <f t="shared" si="1"/>
        <v>33000</v>
      </c>
    </row>
    <row r="128" ht="90" spans="1:10">
      <c r="A128" s="17"/>
      <c r="B128" s="18">
        <v>121</v>
      </c>
      <c r="C128" s="18">
        <v>110388</v>
      </c>
      <c r="D128" s="23">
        <v>24</v>
      </c>
      <c r="E128" s="18" t="s">
        <v>14</v>
      </c>
      <c r="F128" s="18" t="s">
        <v>166</v>
      </c>
      <c r="G128" s="18" t="s">
        <v>16</v>
      </c>
      <c r="H128" s="18"/>
      <c r="I128" s="31">
        <v>2.81</v>
      </c>
      <c r="J128" s="32">
        <f t="shared" si="1"/>
        <v>67.44</v>
      </c>
    </row>
    <row r="129" ht="75" spans="1:10">
      <c r="A129" s="17"/>
      <c r="B129" s="18">
        <v>122</v>
      </c>
      <c r="C129" s="24">
        <v>239658</v>
      </c>
      <c r="D129" s="23">
        <v>6</v>
      </c>
      <c r="E129" s="24" t="s">
        <v>23</v>
      </c>
      <c r="F129" s="24" t="s">
        <v>167</v>
      </c>
      <c r="G129" s="24" t="s">
        <v>16</v>
      </c>
      <c r="H129" s="24" t="s">
        <v>168</v>
      </c>
      <c r="I129" s="33">
        <v>13.27</v>
      </c>
      <c r="J129" s="34">
        <f t="shared" si="1"/>
        <v>79.62</v>
      </c>
    </row>
    <row r="130" ht="75" spans="1:10">
      <c r="A130" s="17"/>
      <c r="B130" s="18">
        <v>123</v>
      </c>
      <c r="C130" s="18">
        <v>484466</v>
      </c>
      <c r="D130" s="23">
        <v>6000</v>
      </c>
      <c r="E130" s="18" t="s">
        <v>17</v>
      </c>
      <c r="F130" s="29" t="s">
        <v>169</v>
      </c>
      <c r="G130" s="18" t="s">
        <v>19</v>
      </c>
      <c r="H130" s="18"/>
      <c r="I130" s="31">
        <v>0.3</v>
      </c>
      <c r="J130" s="32">
        <f t="shared" si="1"/>
        <v>1800</v>
      </c>
    </row>
    <row r="131" ht="75" spans="1:10">
      <c r="A131" s="17"/>
      <c r="B131" s="18">
        <v>124</v>
      </c>
      <c r="C131" s="18">
        <v>484539</v>
      </c>
      <c r="D131" s="23">
        <v>150</v>
      </c>
      <c r="E131" s="18" t="s">
        <v>21</v>
      </c>
      <c r="F131" s="18" t="s">
        <v>170</v>
      </c>
      <c r="G131" s="18" t="s">
        <v>16</v>
      </c>
      <c r="H131" s="18"/>
      <c r="I131" s="31">
        <v>4.75</v>
      </c>
      <c r="J131" s="32">
        <f t="shared" si="1"/>
        <v>712.5</v>
      </c>
    </row>
    <row r="132" ht="105" spans="1:10">
      <c r="A132" s="17"/>
      <c r="B132" s="18">
        <v>125</v>
      </c>
      <c r="C132" s="18">
        <v>480410</v>
      </c>
      <c r="D132" s="23">
        <v>6000</v>
      </c>
      <c r="E132" s="18" t="s">
        <v>17</v>
      </c>
      <c r="F132" s="18" t="s">
        <v>171</v>
      </c>
      <c r="G132" s="18" t="s">
        <v>19</v>
      </c>
      <c r="H132" s="18"/>
      <c r="I132" s="31">
        <v>0.46</v>
      </c>
      <c r="J132" s="32">
        <f t="shared" si="1"/>
        <v>2760</v>
      </c>
    </row>
    <row r="133" ht="90" spans="1:10">
      <c r="A133" s="17"/>
      <c r="B133" s="18">
        <v>126</v>
      </c>
      <c r="C133" s="18">
        <v>109983</v>
      </c>
      <c r="D133" s="23">
        <v>150</v>
      </c>
      <c r="E133" s="18" t="s">
        <v>21</v>
      </c>
      <c r="F133" s="18" t="s">
        <v>172</v>
      </c>
      <c r="G133" s="18" t="s">
        <v>16</v>
      </c>
      <c r="H133" s="18"/>
      <c r="I133" s="31">
        <v>5.19</v>
      </c>
      <c r="J133" s="32">
        <f t="shared" si="1"/>
        <v>778.5</v>
      </c>
    </row>
    <row r="134" ht="60" spans="1:10">
      <c r="A134" s="17"/>
      <c r="B134" s="18">
        <v>127</v>
      </c>
      <c r="C134" s="18">
        <v>110663</v>
      </c>
      <c r="D134" s="23">
        <v>200</v>
      </c>
      <c r="E134" s="18" t="s">
        <v>23</v>
      </c>
      <c r="F134" s="18" t="s">
        <v>173</v>
      </c>
      <c r="G134" s="18" t="s">
        <v>16</v>
      </c>
      <c r="H134" s="18" t="s">
        <v>160</v>
      </c>
      <c r="I134" s="31">
        <v>11.62</v>
      </c>
      <c r="J134" s="32">
        <f t="shared" si="1"/>
        <v>2324</v>
      </c>
    </row>
    <row r="135" ht="105" spans="1:10">
      <c r="A135" s="17"/>
      <c r="B135" s="18">
        <v>128</v>
      </c>
      <c r="C135" s="18">
        <v>107409</v>
      </c>
      <c r="D135" s="23">
        <v>150</v>
      </c>
      <c r="E135" s="18" t="s">
        <v>21</v>
      </c>
      <c r="F135" s="18" t="s">
        <v>174</v>
      </c>
      <c r="G135" s="18" t="s">
        <v>16</v>
      </c>
      <c r="H135" s="18"/>
      <c r="I135" s="31">
        <v>7.67</v>
      </c>
      <c r="J135" s="32">
        <f t="shared" si="1"/>
        <v>1150.5</v>
      </c>
    </row>
    <row r="136" ht="111.75" customHeight="1" spans="1:10">
      <c r="A136" s="17"/>
      <c r="B136" s="18">
        <v>129</v>
      </c>
      <c r="C136" s="18">
        <v>106330</v>
      </c>
      <c r="D136" s="23">
        <v>100</v>
      </c>
      <c r="E136" s="18" t="s">
        <v>21</v>
      </c>
      <c r="F136" s="22" t="s">
        <v>175</v>
      </c>
      <c r="G136" s="18" t="s">
        <v>16</v>
      </c>
      <c r="H136" s="18"/>
      <c r="I136" s="31">
        <v>13.52</v>
      </c>
      <c r="J136" s="32">
        <f t="shared" si="1"/>
        <v>1352</v>
      </c>
    </row>
    <row r="137" ht="90" spans="1:10">
      <c r="A137" s="17"/>
      <c r="B137" s="18">
        <v>130</v>
      </c>
      <c r="C137" s="18">
        <v>254630</v>
      </c>
      <c r="D137" s="23">
        <v>500</v>
      </c>
      <c r="E137" s="18" t="s">
        <v>115</v>
      </c>
      <c r="F137" s="18" t="s">
        <v>176</v>
      </c>
      <c r="G137" s="18" t="s">
        <v>16</v>
      </c>
      <c r="H137" s="18" t="s">
        <v>177</v>
      </c>
      <c r="I137" s="31">
        <v>63.33</v>
      </c>
      <c r="J137" s="32">
        <f t="shared" si="1"/>
        <v>31665</v>
      </c>
    </row>
    <row r="138" ht="75" spans="1:10">
      <c r="A138" s="17"/>
      <c r="B138" s="18">
        <v>131</v>
      </c>
      <c r="C138" s="18">
        <v>198226</v>
      </c>
      <c r="D138" s="23">
        <v>28500</v>
      </c>
      <c r="E138" s="18" t="s">
        <v>17</v>
      </c>
      <c r="F138" s="18" t="s">
        <v>178</v>
      </c>
      <c r="G138" s="18" t="s">
        <v>19</v>
      </c>
      <c r="H138" s="18"/>
      <c r="I138" s="31">
        <v>0.63</v>
      </c>
      <c r="J138" s="32">
        <f t="shared" si="1"/>
        <v>17955</v>
      </c>
    </row>
    <row r="139" ht="75" spans="1:10">
      <c r="A139" s="17"/>
      <c r="B139" s="18">
        <v>132</v>
      </c>
      <c r="C139" s="18">
        <v>106321</v>
      </c>
      <c r="D139" s="23">
        <v>50</v>
      </c>
      <c r="E139" s="18" t="s">
        <v>21</v>
      </c>
      <c r="F139" s="18" t="s">
        <v>179</v>
      </c>
      <c r="G139" s="18" t="s">
        <v>16</v>
      </c>
      <c r="H139" s="18"/>
      <c r="I139" s="31">
        <v>3.22</v>
      </c>
      <c r="J139" s="32">
        <f t="shared" si="1"/>
        <v>161</v>
      </c>
    </row>
    <row r="140" ht="75" spans="1:10">
      <c r="A140" s="17"/>
      <c r="B140" s="18">
        <v>133</v>
      </c>
      <c r="C140" s="18">
        <v>364118</v>
      </c>
      <c r="D140" s="23">
        <v>2600</v>
      </c>
      <c r="E140" s="18" t="s">
        <v>17</v>
      </c>
      <c r="F140" s="18" t="s">
        <v>180</v>
      </c>
      <c r="G140" s="18" t="s">
        <v>19</v>
      </c>
      <c r="H140" s="18"/>
      <c r="I140" s="31">
        <v>2.77</v>
      </c>
      <c r="J140" s="32">
        <f t="shared" si="1"/>
        <v>7202</v>
      </c>
    </row>
    <row r="141" ht="75" spans="1:10">
      <c r="A141" s="17"/>
      <c r="B141" s="18">
        <v>134</v>
      </c>
      <c r="C141" s="18">
        <v>2473810</v>
      </c>
      <c r="D141" s="27">
        <v>80</v>
      </c>
      <c r="E141" s="20" t="s">
        <v>21</v>
      </c>
      <c r="F141" s="18" t="s">
        <v>181</v>
      </c>
      <c r="G141" s="18" t="s">
        <v>16</v>
      </c>
      <c r="H141" s="19"/>
      <c r="I141" s="31">
        <v>11.33</v>
      </c>
      <c r="J141" s="32">
        <f t="shared" si="1"/>
        <v>906.4</v>
      </c>
    </row>
    <row r="142" ht="75" spans="1:10">
      <c r="A142" s="17"/>
      <c r="B142" s="18">
        <v>135</v>
      </c>
      <c r="C142" s="18">
        <v>110639</v>
      </c>
      <c r="D142" s="27">
        <v>50000</v>
      </c>
      <c r="E142" s="20" t="s">
        <v>17</v>
      </c>
      <c r="F142" s="18" t="s">
        <v>182</v>
      </c>
      <c r="G142" s="18" t="s">
        <v>19</v>
      </c>
      <c r="H142" s="19"/>
      <c r="I142" s="31">
        <v>0.36</v>
      </c>
      <c r="J142" s="32">
        <f t="shared" si="1"/>
        <v>18000</v>
      </c>
    </row>
    <row r="143" ht="90" spans="1:10">
      <c r="A143" s="17"/>
      <c r="B143" s="18">
        <v>136</v>
      </c>
      <c r="C143" s="24">
        <v>110612</v>
      </c>
      <c r="D143" s="27">
        <v>800</v>
      </c>
      <c r="E143" s="24" t="s">
        <v>14</v>
      </c>
      <c r="F143" s="24" t="s">
        <v>183</v>
      </c>
      <c r="G143" s="24" t="s">
        <v>16</v>
      </c>
      <c r="H143" s="19"/>
      <c r="I143" s="31">
        <v>2.66</v>
      </c>
      <c r="J143" s="32">
        <f t="shared" si="1"/>
        <v>2128</v>
      </c>
    </row>
    <row r="144" ht="90" spans="1:10">
      <c r="A144" s="17"/>
      <c r="B144" s="18">
        <v>137</v>
      </c>
      <c r="C144" s="24">
        <v>223093</v>
      </c>
      <c r="D144" s="27">
        <v>50000</v>
      </c>
      <c r="E144" s="24" t="s">
        <v>17</v>
      </c>
      <c r="F144" s="18" t="s">
        <v>184</v>
      </c>
      <c r="G144" s="18" t="s">
        <v>19</v>
      </c>
      <c r="H144" s="19"/>
      <c r="I144" s="31">
        <v>0.24</v>
      </c>
      <c r="J144" s="32">
        <f t="shared" si="1"/>
        <v>12000</v>
      </c>
    </row>
    <row r="145" ht="71.25" customHeight="1" spans="1:10">
      <c r="A145" s="17"/>
      <c r="B145" s="18">
        <v>138</v>
      </c>
      <c r="C145" s="24">
        <v>3081656</v>
      </c>
      <c r="D145" s="27">
        <v>12</v>
      </c>
      <c r="E145" s="24" t="s">
        <v>45</v>
      </c>
      <c r="F145" s="22" t="s">
        <v>185</v>
      </c>
      <c r="G145" s="18" t="s">
        <v>16</v>
      </c>
      <c r="H145" s="19"/>
      <c r="I145" s="31">
        <v>54.85</v>
      </c>
      <c r="J145" s="32">
        <f t="shared" si="1"/>
        <v>658.2</v>
      </c>
    </row>
    <row r="146" ht="95.25" customHeight="1" spans="1:10">
      <c r="A146" s="17"/>
      <c r="B146" s="18">
        <v>139</v>
      </c>
      <c r="C146" s="24">
        <v>1499602</v>
      </c>
      <c r="D146" s="27">
        <v>200</v>
      </c>
      <c r="E146" s="24" t="s">
        <v>186</v>
      </c>
      <c r="F146" s="22" t="s">
        <v>187</v>
      </c>
      <c r="G146" s="18" t="s">
        <v>16</v>
      </c>
      <c r="H146" s="19"/>
      <c r="I146" s="31">
        <v>36.62</v>
      </c>
      <c r="J146" s="32">
        <f t="shared" si="1"/>
        <v>7324</v>
      </c>
    </row>
    <row r="147" ht="90" spans="1:10">
      <c r="A147" s="17"/>
      <c r="B147" s="18">
        <v>140</v>
      </c>
      <c r="C147" s="24">
        <v>110582</v>
      </c>
      <c r="D147" s="27">
        <v>100000</v>
      </c>
      <c r="E147" s="24" t="s">
        <v>17</v>
      </c>
      <c r="F147" s="22" t="s">
        <v>188</v>
      </c>
      <c r="G147" s="18" t="s">
        <v>19</v>
      </c>
      <c r="H147" s="19"/>
      <c r="I147" s="31">
        <v>0.05</v>
      </c>
      <c r="J147" s="32">
        <f t="shared" si="1"/>
        <v>5000</v>
      </c>
    </row>
    <row r="148" ht="87" customHeight="1" spans="1:10">
      <c r="A148" s="17"/>
      <c r="B148" s="18">
        <v>141</v>
      </c>
      <c r="C148" s="24">
        <v>1430564</v>
      </c>
      <c r="D148" s="27">
        <v>160000</v>
      </c>
      <c r="E148" s="24" t="s">
        <v>17</v>
      </c>
      <c r="F148" s="18" t="s">
        <v>189</v>
      </c>
      <c r="G148" s="18" t="s">
        <v>19</v>
      </c>
      <c r="H148" s="19"/>
      <c r="I148" s="31">
        <v>0.84</v>
      </c>
      <c r="J148" s="32">
        <f t="shared" si="1"/>
        <v>134400</v>
      </c>
    </row>
    <row r="149" ht="75" spans="1:10">
      <c r="A149" s="17"/>
      <c r="B149" s="18">
        <v>142</v>
      </c>
      <c r="C149" s="18">
        <v>110507</v>
      </c>
      <c r="D149" s="27">
        <v>600</v>
      </c>
      <c r="E149" s="18" t="s">
        <v>14</v>
      </c>
      <c r="F149" s="18" t="s">
        <v>190</v>
      </c>
      <c r="G149" s="18" t="s">
        <v>16</v>
      </c>
      <c r="H149" s="19"/>
      <c r="I149" s="31">
        <v>0.73</v>
      </c>
      <c r="J149" s="32">
        <f t="shared" si="1"/>
        <v>438</v>
      </c>
    </row>
    <row r="150" ht="75" spans="1:10">
      <c r="A150" s="17"/>
      <c r="B150" s="18">
        <v>143</v>
      </c>
      <c r="C150" s="18">
        <v>110477</v>
      </c>
      <c r="D150" s="27">
        <v>1000</v>
      </c>
      <c r="E150" s="18" t="s">
        <v>14</v>
      </c>
      <c r="F150" s="18" t="s">
        <v>191</v>
      </c>
      <c r="G150" s="18" t="s">
        <v>16</v>
      </c>
      <c r="H150" s="19"/>
      <c r="I150" s="31">
        <v>1.12</v>
      </c>
      <c r="J150" s="32">
        <f t="shared" si="1"/>
        <v>1120</v>
      </c>
    </row>
    <row r="151" ht="69.75" customHeight="1" spans="1:10">
      <c r="A151" s="17"/>
      <c r="B151" s="18">
        <v>144</v>
      </c>
      <c r="C151" s="18">
        <v>110450</v>
      </c>
      <c r="D151" s="27">
        <v>100</v>
      </c>
      <c r="E151" s="18" t="s">
        <v>21</v>
      </c>
      <c r="F151" s="18" t="s">
        <v>192</v>
      </c>
      <c r="G151" s="18" t="s">
        <v>16</v>
      </c>
      <c r="H151" s="19"/>
      <c r="I151" s="31">
        <v>3.34</v>
      </c>
      <c r="J151" s="32">
        <f t="shared" si="1"/>
        <v>334</v>
      </c>
    </row>
    <row r="152" ht="75" spans="1:10">
      <c r="A152" s="17"/>
      <c r="B152" s="18">
        <v>145</v>
      </c>
      <c r="C152" s="18">
        <v>110370</v>
      </c>
      <c r="D152" s="23">
        <v>3600</v>
      </c>
      <c r="E152" s="18" t="s">
        <v>17</v>
      </c>
      <c r="F152" s="18" t="s">
        <v>193</v>
      </c>
      <c r="G152" s="18" t="s">
        <v>19</v>
      </c>
      <c r="H152" s="18"/>
      <c r="I152" s="31">
        <v>0.51</v>
      </c>
      <c r="J152" s="32">
        <f t="shared" si="1"/>
        <v>1836</v>
      </c>
    </row>
    <row r="153" ht="75" spans="1:10">
      <c r="A153" s="17"/>
      <c r="B153" s="18">
        <v>146</v>
      </c>
      <c r="C153" s="18">
        <v>110353</v>
      </c>
      <c r="D153" s="23">
        <v>8000</v>
      </c>
      <c r="E153" s="18" t="s">
        <v>17</v>
      </c>
      <c r="F153" s="18" t="s">
        <v>194</v>
      </c>
      <c r="G153" s="18" t="s">
        <v>19</v>
      </c>
      <c r="H153" s="18"/>
      <c r="I153" s="31">
        <v>0.77</v>
      </c>
      <c r="J153" s="32">
        <f t="shared" si="1"/>
        <v>6160</v>
      </c>
    </row>
    <row r="154" ht="80.25" customHeight="1" spans="1:10">
      <c r="A154" s="17"/>
      <c r="B154" s="18">
        <v>147</v>
      </c>
      <c r="C154" s="18">
        <v>110345</v>
      </c>
      <c r="D154" s="23">
        <v>100</v>
      </c>
      <c r="E154" s="18" t="s">
        <v>21</v>
      </c>
      <c r="F154" s="18" t="s">
        <v>195</v>
      </c>
      <c r="G154" s="18" t="s">
        <v>16</v>
      </c>
      <c r="H154" s="18"/>
      <c r="I154" s="31">
        <v>4.19</v>
      </c>
      <c r="J154" s="32">
        <f t="shared" si="1"/>
        <v>419</v>
      </c>
    </row>
    <row r="155" ht="100.5" customHeight="1" spans="1:10">
      <c r="A155" s="17"/>
      <c r="B155" s="18">
        <v>148</v>
      </c>
      <c r="C155" s="18">
        <v>110396</v>
      </c>
      <c r="D155" s="23">
        <v>120</v>
      </c>
      <c r="E155" s="18" t="s">
        <v>21</v>
      </c>
      <c r="F155" s="29" t="s">
        <v>196</v>
      </c>
      <c r="G155" s="18" t="s">
        <v>19</v>
      </c>
      <c r="H155" s="18"/>
      <c r="I155" s="31">
        <v>13.28</v>
      </c>
      <c r="J155" s="32">
        <f t="shared" si="1"/>
        <v>1593.6</v>
      </c>
    </row>
    <row r="156" ht="83.25" customHeight="1" spans="1:10">
      <c r="A156" s="17"/>
      <c r="B156" s="18">
        <v>149</v>
      </c>
      <c r="C156" s="20">
        <v>333913</v>
      </c>
      <c r="D156" s="23">
        <v>350000</v>
      </c>
      <c r="E156" s="18" t="s">
        <v>17</v>
      </c>
      <c r="F156" s="18" t="s">
        <v>197</v>
      </c>
      <c r="G156" s="18" t="s">
        <v>19</v>
      </c>
      <c r="H156" s="18"/>
      <c r="I156" s="31">
        <v>0.12</v>
      </c>
      <c r="J156" s="32">
        <f t="shared" si="1"/>
        <v>42000</v>
      </c>
    </row>
    <row r="157" ht="98.25" customHeight="1" spans="1:10">
      <c r="A157" s="28"/>
      <c r="B157" s="18">
        <v>150</v>
      </c>
      <c r="C157" s="20">
        <v>110248</v>
      </c>
      <c r="D157" s="35">
        <v>1000</v>
      </c>
      <c r="E157" s="20" t="s">
        <v>198</v>
      </c>
      <c r="F157" s="18" t="s">
        <v>199</v>
      </c>
      <c r="G157" s="18" t="s">
        <v>16</v>
      </c>
      <c r="H157" s="18"/>
      <c r="I157" s="31">
        <v>8.17</v>
      </c>
      <c r="J157" s="32">
        <f t="shared" si="1"/>
        <v>8170</v>
      </c>
    </row>
    <row r="158" ht="105" spans="1:10">
      <c r="A158" s="17"/>
      <c r="B158" s="18">
        <v>151</v>
      </c>
      <c r="C158" s="20">
        <v>110248</v>
      </c>
      <c r="D158" s="27">
        <v>2000</v>
      </c>
      <c r="E158" s="20" t="s">
        <v>198</v>
      </c>
      <c r="F158" s="18" t="s">
        <v>200</v>
      </c>
      <c r="G158" s="18" t="s">
        <v>16</v>
      </c>
      <c r="H158" s="18"/>
      <c r="I158" s="31">
        <v>12.77</v>
      </c>
      <c r="J158" s="32">
        <f t="shared" si="1"/>
        <v>25540</v>
      </c>
    </row>
    <row r="159" ht="60" spans="1:10">
      <c r="A159" s="17"/>
      <c r="B159" s="18">
        <v>152</v>
      </c>
      <c r="C159" s="20">
        <v>110205</v>
      </c>
      <c r="D159" s="27">
        <v>400</v>
      </c>
      <c r="E159" s="20" t="s">
        <v>23</v>
      </c>
      <c r="F159" s="22" t="s">
        <v>201</v>
      </c>
      <c r="G159" s="18" t="s">
        <v>19</v>
      </c>
      <c r="H159" s="18"/>
      <c r="I159" s="31">
        <v>7.92</v>
      </c>
      <c r="J159" s="32">
        <f t="shared" si="1"/>
        <v>3168</v>
      </c>
    </row>
    <row r="160" ht="75" spans="1:10">
      <c r="A160" s="17"/>
      <c r="B160" s="18">
        <v>153</v>
      </c>
      <c r="C160" s="20">
        <v>943517</v>
      </c>
      <c r="D160" s="27">
        <v>300</v>
      </c>
      <c r="E160" s="20" t="s">
        <v>23</v>
      </c>
      <c r="F160" s="22" t="s">
        <v>202</v>
      </c>
      <c r="G160" s="18" t="s">
        <v>19</v>
      </c>
      <c r="H160" s="18"/>
      <c r="I160" s="31">
        <v>27.81</v>
      </c>
      <c r="J160" s="32">
        <f t="shared" si="1"/>
        <v>8343</v>
      </c>
    </row>
    <row r="161" ht="62.25" customHeight="1" spans="1:10">
      <c r="A161" s="17"/>
      <c r="B161" s="18">
        <v>154</v>
      </c>
      <c r="C161" s="20">
        <v>2022605</v>
      </c>
      <c r="D161" s="23">
        <v>3000</v>
      </c>
      <c r="E161" s="18" t="s">
        <v>23</v>
      </c>
      <c r="F161" s="18" t="s">
        <v>203</v>
      </c>
      <c r="G161" s="18" t="s">
        <v>19</v>
      </c>
      <c r="H161" s="18"/>
      <c r="I161" s="31">
        <v>3.43</v>
      </c>
      <c r="J161" s="32">
        <f t="shared" si="1"/>
        <v>10290</v>
      </c>
    </row>
    <row r="162" ht="120" spans="1:10">
      <c r="A162" s="17"/>
      <c r="B162" s="18">
        <v>155</v>
      </c>
      <c r="C162" s="20">
        <v>201235</v>
      </c>
      <c r="D162" s="23">
        <v>30000</v>
      </c>
      <c r="E162" s="18" t="s">
        <v>17</v>
      </c>
      <c r="F162" s="22" t="s">
        <v>204</v>
      </c>
      <c r="G162" s="18" t="s">
        <v>19</v>
      </c>
      <c r="H162" s="18"/>
      <c r="I162" s="31">
        <v>0.13</v>
      </c>
      <c r="J162" s="32">
        <f t="shared" si="1"/>
        <v>3900</v>
      </c>
    </row>
    <row r="163" ht="90" spans="1:10">
      <c r="A163" s="17"/>
      <c r="B163" s="18">
        <v>156</v>
      </c>
      <c r="C163" s="20">
        <v>108707</v>
      </c>
      <c r="D163" s="23">
        <v>4000</v>
      </c>
      <c r="E163" s="18" t="s">
        <v>17</v>
      </c>
      <c r="F163" s="18" t="s">
        <v>205</v>
      </c>
      <c r="G163" s="18" t="s">
        <v>16</v>
      </c>
      <c r="H163" s="18"/>
      <c r="I163" s="31">
        <v>0.61</v>
      </c>
      <c r="J163" s="32">
        <f t="shared" si="1"/>
        <v>2440</v>
      </c>
    </row>
    <row r="164" ht="62.25" customHeight="1" spans="1:10">
      <c r="A164" s="17"/>
      <c r="B164" s="18">
        <v>157</v>
      </c>
      <c r="C164" s="20">
        <v>110167</v>
      </c>
      <c r="D164" s="27">
        <v>300</v>
      </c>
      <c r="E164" s="20" t="s">
        <v>119</v>
      </c>
      <c r="F164" s="18" t="s">
        <v>206</v>
      </c>
      <c r="G164" s="18" t="s">
        <v>16</v>
      </c>
      <c r="H164" s="18" t="s">
        <v>160</v>
      </c>
      <c r="I164" s="31">
        <v>3.23</v>
      </c>
      <c r="J164" s="32">
        <f t="shared" si="1"/>
        <v>969</v>
      </c>
    </row>
    <row r="165" ht="75" spans="1:10">
      <c r="A165" s="17"/>
      <c r="B165" s="18">
        <v>158</v>
      </c>
      <c r="C165" s="20">
        <v>143804</v>
      </c>
      <c r="D165" s="27">
        <v>3000</v>
      </c>
      <c r="E165" s="20" t="s">
        <v>17</v>
      </c>
      <c r="F165" s="18" t="s">
        <v>207</v>
      </c>
      <c r="G165" s="18" t="s">
        <v>19</v>
      </c>
      <c r="H165" s="18"/>
      <c r="I165" s="31">
        <v>10.75</v>
      </c>
      <c r="J165" s="32">
        <f t="shared" si="1"/>
        <v>32250</v>
      </c>
    </row>
    <row r="166" ht="83.25" customHeight="1" spans="1:10">
      <c r="A166" s="17">
        <v>888</v>
      </c>
      <c r="B166" s="18">
        <v>159</v>
      </c>
      <c r="C166" s="20">
        <v>108758</v>
      </c>
      <c r="D166" s="27">
        <v>20000</v>
      </c>
      <c r="E166" s="20" t="s">
        <v>17</v>
      </c>
      <c r="F166" s="18" t="s">
        <v>208</v>
      </c>
      <c r="G166" s="18" t="s">
        <v>16</v>
      </c>
      <c r="H166" s="18"/>
      <c r="I166" s="31">
        <v>0.61</v>
      </c>
      <c r="J166" s="32">
        <f t="shared" si="1"/>
        <v>12200</v>
      </c>
    </row>
    <row r="167" ht="88.5" customHeight="1" spans="1:10">
      <c r="A167" s="17"/>
      <c r="B167" s="18">
        <v>160</v>
      </c>
      <c r="C167" s="18">
        <v>121762</v>
      </c>
      <c r="D167" s="23">
        <v>2500</v>
      </c>
      <c r="E167" s="18" t="s">
        <v>17</v>
      </c>
      <c r="F167" s="18" t="s">
        <v>209</v>
      </c>
      <c r="G167" s="18" t="s">
        <v>19</v>
      </c>
      <c r="H167" s="18"/>
      <c r="I167" s="31">
        <v>0.62</v>
      </c>
      <c r="J167" s="32">
        <f t="shared" si="1"/>
        <v>1550</v>
      </c>
    </row>
    <row r="168" ht="71.25" customHeight="1" spans="1:10">
      <c r="A168" s="17"/>
      <c r="B168" s="18">
        <v>161</v>
      </c>
      <c r="C168" s="18">
        <v>763209</v>
      </c>
      <c r="D168" s="23">
        <v>2500</v>
      </c>
      <c r="E168" s="18" t="s">
        <v>17</v>
      </c>
      <c r="F168" s="18" t="s">
        <v>210</v>
      </c>
      <c r="G168" s="18" t="s">
        <v>19</v>
      </c>
      <c r="H168" s="18"/>
      <c r="I168" s="31">
        <v>1.14</v>
      </c>
      <c r="J168" s="32">
        <f t="shared" si="1"/>
        <v>2850</v>
      </c>
    </row>
    <row r="169" ht="75" spans="1:10">
      <c r="A169" s="17"/>
      <c r="B169" s="18">
        <v>162</v>
      </c>
      <c r="C169" s="20">
        <v>4035968</v>
      </c>
      <c r="D169" s="23">
        <v>7000</v>
      </c>
      <c r="E169" s="18" t="s">
        <v>17</v>
      </c>
      <c r="F169" s="18" t="s">
        <v>211</v>
      </c>
      <c r="G169" s="18" t="s">
        <v>19</v>
      </c>
      <c r="H169" s="18"/>
      <c r="I169" s="31">
        <v>2.83</v>
      </c>
      <c r="J169" s="32">
        <f t="shared" si="1"/>
        <v>19810</v>
      </c>
    </row>
    <row r="170" ht="105" spans="1:10">
      <c r="A170" s="17"/>
      <c r="B170" s="18">
        <v>163</v>
      </c>
      <c r="C170" s="20">
        <v>4048040</v>
      </c>
      <c r="D170" s="23">
        <v>3000</v>
      </c>
      <c r="E170" s="18" t="s">
        <v>17</v>
      </c>
      <c r="F170" s="18" t="s">
        <v>212</v>
      </c>
      <c r="G170" s="18" t="s">
        <v>19</v>
      </c>
      <c r="H170" s="18"/>
      <c r="I170" s="31">
        <v>5.51</v>
      </c>
      <c r="J170" s="32">
        <f t="shared" si="1"/>
        <v>16530</v>
      </c>
    </row>
    <row r="171" ht="75" spans="1:10">
      <c r="A171" s="17"/>
      <c r="B171" s="18">
        <v>164</v>
      </c>
      <c r="C171" s="18">
        <v>2853272</v>
      </c>
      <c r="D171" s="23">
        <v>200</v>
      </c>
      <c r="E171" s="18" t="s">
        <v>94</v>
      </c>
      <c r="F171" s="18" t="s">
        <v>213</v>
      </c>
      <c r="G171" s="18" t="s">
        <v>16</v>
      </c>
      <c r="H171" s="18"/>
      <c r="I171" s="31">
        <v>26.45</v>
      </c>
      <c r="J171" s="32">
        <f t="shared" si="1"/>
        <v>5290</v>
      </c>
    </row>
    <row r="172" ht="90" spans="1:10">
      <c r="A172" s="17"/>
      <c r="B172" s="18">
        <v>165</v>
      </c>
      <c r="C172" s="20">
        <v>785660</v>
      </c>
      <c r="D172" s="23">
        <v>4000</v>
      </c>
      <c r="E172" s="18" t="s">
        <v>17</v>
      </c>
      <c r="F172" s="18" t="s">
        <v>214</v>
      </c>
      <c r="G172" s="18" t="s">
        <v>16</v>
      </c>
      <c r="H172" s="18"/>
      <c r="I172" s="31">
        <v>0.82</v>
      </c>
      <c r="J172" s="32">
        <f t="shared" si="1"/>
        <v>3280</v>
      </c>
    </row>
    <row r="173" ht="120" spans="1:10">
      <c r="A173" s="17"/>
      <c r="B173" s="18">
        <v>166</v>
      </c>
      <c r="C173" s="18">
        <v>785679</v>
      </c>
      <c r="D173" s="23">
        <v>4000</v>
      </c>
      <c r="E173" s="18" t="s">
        <v>17</v>
      </c>
      <c r="F173" s="18" t="s">
        <v>215</v>
      </c>
      <c r="G173" s="18" t="s">
        <v>16</v>
      </c>
      <c r="H173" s="18"/>
      <c r="I173" s="31">
        <v>2.05</v>
      </c>
      <c r="J173" s="32">
        <f t="shared" si="1"/>
        <v>8200</v>
      </c>
    </row>
    <row r="174" ht="60" spans="1:10">
      <c r="A174" s="17"/>
      <c r="B174" s="18">
        <v>167</v>
      </c>
      <c r="C174" s="20">
        <v>1143794</v>
      </c>
      <c r="D174" s="23">
        <v>150</v>
      </c>
      <c r="E174" s="18" t="s">
        <v>23</v>
      </c>
      <c r="F174" s="18" t="s">
        <v>216</v>
      </c>
      <c r="G174" s="18" t="s">
        <v>16</v>
      </c>
      <c r="H174" s="18" t="s">
        <v>160</v>
      </c>
      <c r="I174" s="31">
        <v>14.76</v>
      </c>
      <c r="J174" s="32">
        <f t="shared" si="1"/>
        <v>2214</v>
      </c>
    </row>
    <row r="175" ht="90" spans="1:10">
      <c r="A175" s="17"/>
      <c r="B175" s="18">
        <v>168</v>
      </c>
      <c r="C175" s="20">
        <v>111589</v>
      </c>
      <c r="D175" s="23">
        <v>32000</v>
      </c>
      <c r="E175" s="18" t="s">
        <v>17</v>
      </c>
      <c r="F175" s="18" t="s">
        <v>217</v>
      </c>
      <c r="G175" s="18" t="s">
        <v>19</v>
      </c>
      <c r="H175" s="18"/>
      <c r="I175" s="31">
        <v>0.51</v>
      </c>
      <c r="J175" s="32">
        <f t="shared" si="1"/>
        <v>16320</v>
      </c>
    </row>
    <row r="176" ht="90" spans="1:10">
      <c r="A176" s="17"/>
      <c r="B176" s="18">
        <v>169</v>
      </c>
      <c r="C176" s="20">
        <v>200999</v>
      </c>
      <c r="D176" s="23">
        <v>90000</v>
      </c>
      <c r="E176" s="18" t="s">
        <v>17</v>
      </c>
      <c r="F176" s="18" t="s">
        <v>218</v>
      </c>
      <c r="G176" s="18" t="s">
        <v>19</v>
      </c>
      <c r="H176" s="18"/>
      <c r="I176" s="31">
        <v>0.49</v>
      </c>
      <c r="J176" s="32">
        <f t="shared" si="1"/>
        <v>44100</v>
      </c>
    </row>
    <row r="177" ht="110.25" customHeight="1" spans="1:10">
      <c r="A177" s="17"/>
      <c r="B177" s="18">
        <v>170</v>
      </c>
      <c r="C177" s="20">
        <v>200980</v>
      </c>
      <c r="D177" s="23">
        <v>75000</v>
      </c>
      <c r="E177" s="18" t="s">
        <v>17</v>
      </c>
      <c r="F177" s="18" t="s">
        <v>219</v>
      </c>
      <c r="G177" s="18" t="s">
        <v>19</v>
      </c>
      <c r="H177" s="18"/>
      <c r="I177" s="31">
        <v>0.34</v>
      </c>
      <c r="J177" s="32">
        <f t="shared" si="1"/>
        <v>25500</v>
      </c>
    </row>
    <row r="178" ht="60" spans="1:10">
      <c r="A178" s="17"/>
      <c r="B178" s="18">
        <v>171</v>
      </c>
      <c r="C178" s="18">
        <v>4256417</v>
      </c>
      <c r="D178" s="23">
        <v>500</v>
      </c>
      <c r="E178" s="18" t="s">
        <v>220</v>
      </c>
      <c r="F178" s="18" t="s">
        <v>221</v>
      </c>
      <c r="G178" s="18" t="s">
        <v>16</v>
      </c>
      <c r="H178" s="18" t="s">
        <v>84</v>
      </c>
      <c r="I178" s="31">
        <v>9.66</v>
      </c>
      <c r="J178" s="32">
        <f t="shared" si="1"/>
        <v>4830</v>
      </c>
    </row>
    <row r="179" ht="75" spans="1:10">
      <c r="A179" s="17"/>
      <c r="B179" s="18">
        <v>172</v>
      </c>
      <c r="C179" s="18">
        <v>501115</v>
      </c>
      <c r="D179" s="27">
        <v>400</v>
      </c>
      <c r="E179" s="18" t="s">
        <v>58</v>
      </c>
      <c r="F179" s="18" t="s">
        <v>222</v>
      </c>
      <c r="G179" s="18" t="s">
        <v>16</v>
      </c>
      <c r="H179" s="18"/>
      <c r="I179" s="31">
        <v>12.44</v>
      </c>
      <c r="J179" s="32">
        <f t="shared" si="1"/>
        <v>4976</v>
      </c>
    </row>
    <row r="180" ht="90" spans="1:10">
      <c r="A180" s="17"/>
      <c r="B180" s="18">
        <v>173</v>
      </c>
      <c r="C180" s="18">
        <v>108170</v>
      </c>
      <c r="D180" s="27">
        <v>15000</v>
      </c>
      <c r="E180" s="18" t="s">
        <v>17</v>
      </c>
      <c r="F180" s="22" t="s">
        <v>223</v>
      </c>
      <c r="G180" s="18" t="s">
        <v>19</v>
      </c>
      <c r="H180" s="18"/>
      <c r="I180" s="31">
        <v>0.6</v>
      </c>
      <c r="J180" s="32">
        <f t="shared" si="1"/>
        <v>9000</v>
      </c>
    </row>
    <row r="181" ht="75" spans="1:10">
      <c r="A181" s="17"/>
      <c r="B181" s="18">
        <v>174</v>
      </c>
      <c r="C181" s="20" t="s">
        <v>224</v>
      </c>
      <c r="D181" s="23">
        <v>30000</v>
      </c>
      <c r="E181" s="18" t="s">
        <v>17</v>
      </c>
      <c r="F181" s="18" t="s">
        <v>225</v>
      </c>
      <c r="G181" s="18" t="s">
        <v>19</v>
      </c>
      <c r="H181" s="18"/>
      <c r="I181" s="31">
        <v>1.22</v>
      </c>
      <c r="J181" s="32">
        <f t="shared" si="1"/>
        <v>36600</v>
      </c>
    </row>
    <row r="182" ht="60" spans="1:10">
      <c r="A182" s="17"/>
      <c r="B182" s="18">
        <v>175</v>
      </c>
      <c r="C182" s="20">
        <v>417343</v>
      </c>
      <c r="D182" s="23">
        <v>1200</v>
      </c>
      <c r="E182" s="18" t="s">
        <v>23</v>
      </c>
      <c r="F182" s="22" t="s">
        <v>226</v>
      </c>
      <c r="G182" s="18" t="s">
        <v>19</v>
      </c>
      <c r="H182" s="18"/>
      <c r="I182" s="31">
        <v>9.25</v>
      </c>
      <c r="J182" s="32">
        <f t="shared" si="1"/>
        <v>11100</v>
      </c>
    </row>
    <row r="183" ht="75" spans="1:10">
      <c r="A183" s="17"/>
      <c r="B183" s="18">
        <v>176</v>
      </c>
      <c r="C183" s="20">
        <v>119539</v>
      </c>
      <c r="D183" s="23">
        <v>1000</v>
      </c>
      <c r="E183" s="18" t="s">
        <v>17</v>
      </c>
      <c r="F183" s="22" t="s">
        <v>227</v>
      </c>
      <c r="G183" s="18"/>
      <c r="H183" s="18"/>
      <c r="I183" s="31">
        <v>0.6</v>
      </c>
      <c r="J183" s="32">
        <f t="shared" si="1"/>
        <v>600</v>
      </c>
    </row>
    <row r="184" ht="90" spans="1:10">
      <c r="A184" s="17"/>
      <c r="B184" s="18">
        <v>177</v>
      </c>
      <c r="C184" s="20">
        <v>284300</v>
      </c>
      <c r="D184" s="23">
        <v>570000</v>
      </c>
      <c r="E184" s="18" t="s">
        <v>17</v>
      </c>
      <c r="F184" s="18" t="s">
        <v>228</v>
      </c>
      <c r="G184" s="18" t="s">
        <v>19</v>
      </c>
      <c r="H184" s="18"/>
      <c r="I184" s="31">
        <v>0.19</v>
      </c>
      <c r="J184" s="32">
        <f t="shared" si="1"/>
        <v>108300</v>
      </c>
    </row>
    <row r="185" ht="105" spans="1:10">
      <c r="A185" s="17"/>
      <c r="B185" s="18">
        <v>178</v>
      </c>
      <c r="C185" s="36">
        <v>1835548</v>
      </c>
      <c r="D185" s="23">
        <v>360</v>
      </c>
      <c r="E185" s="18" t="s">
        <v>229</v>
      </c>
      <c r="F185" s="24" t="s">
        <v>230</v>
      </c>
      <c r="G185" s="18" t="s">
        <v>16</v>
      </c>
      <c r="H185" s="18"/>
      <c r="I185" s="31">
        <v>3.49</v>
      </c>
      <c r="J185" s="32">
        <f t="shared" si="1"/>
        <v>1256.4</v>
      </c>
    </row>
    <row r="186" ht="105" spans="1:10">
      <c r="A186" s="17"/>
      <c r="B186" s="18">
        <v>179</v>
      </c>
      <c r="C186" s="18">
        <v>486450</v>
      </c>
      <c r="D186" s="23">
        <v>100</v>
      </c>
      <c r="E186" s="18" t="s">
        <v>14</v>
      </c>
      <c r="F186" s="18" t="s">
        <v>231</v>
      </c>
      <c r="G186" s="18" t="s">
        <v>16</v>
      </c>
      <c r="H186" s="18"/>
      <c r="I186" s="31">
        <v>1.35</v>
      </c>
      <c r="J186" s="32">
        <f t="shared" si="1"/>
        <v>135</v>
      </c>
    </row>
    <row r="187" ht="86.25" customHeight="1" spans="1:10">
      <c r="A187" s="17"/>
      <c r="B187" s="18">
        <v>180</v>
      </c>
      <c r="C187" s="18">
        <v>486795</v>
      </c>
      <c r="D187" s="23">
        <v>2000</v>
      </c>
      <c r="E187" s="18" t="s">
        <v>17</v>
      </c>
      <c r="F187" s="18" t="s">
        <v>232</v>
      </c>
      <c r="G187" s="18" t="s">
        <v>16</v>
      </c>
      <c r="H187" s="18"/>
      <c r="I187" s="31">
        <v>0.47</v>
      </c>
      <c r="J187" s="32">
        <f t="shared" si="1"/>
        <v>940</v>
      </c>
    </row>
    <row r="188" ht="60" spans="1:10">
      <c r="A188" s="17"/>
      <c r="B188" s="18">
        <v>181</v>
      </c>
      <c r="C188" s="20">
        <v>483833</v>
      </c>
      <c r="D188" s="27">
        <v>400</v>
      </c>
      <c r="E188" s="20" t="s">
        <v>119</v>
      </c>
      <c r="F188" s="18" t="s">
        <v>233</v>
      </c>
      <c r="G188" s="18" t="s">
        <v>16</v>
      </c>
      <c r="H188" s="18" t="s">
        <v>234</v>
      </c>
      <c r="I188" s="31">
        <v>2.21</v>
      </c>
      <c r="J188" s="32">
        <f t="shared" si="1"/>
        <v>884</v>
      </c>
    </row>
    <row r="189" ht="90" spans="1:10">
      <c r="A189" s="17"/>
      <c r="B189" s="18">
        <v>182</v>
      </c>
      <c r="C189" s="20">
        <v>183512</v>
      </c>
      <c r="D189" s="27">
        <v>200000</v>
      </c>
      <c r="E189" s="20" t="s">
        <v>17</v>
      </c>
      <c r="F189" s="18" t="s">
        <v>235</v>
      </c>
      <c r="G189" s="18" t="s">
        <v>19</v>
      </c>
      <c r="H189" s="18"/>
      <c r="I189" s="31">
        <v>0.45</v>
      </c>
      <c r="J189" s="32">
        <f t="shared" si="1"/>
        <v>90000</v>
      </c>
    </row>
    <row r="190" ht="90" spans="1:10">
      <c r="A190" s="17"/>
      <c r="B190" s="18">
        <v>183</v>
      </c>
      <c r="C190" s="20">
        <v>183504</v>
      </c>
      <c r="D190" s="27">
        <v>42000</v>
      </c>
      <c r="E190" s="20" t="s">
        <v>17</v>
      </c>
      <c r="F190" s="18" t="s">
        <v>236</v>
      </c>
      <c r="G190" s="18" t="s">
        <v>19</v>
      </c>
      <c r="H190" s="18"/>
      <c r="I190" s="31">
        <v>0.31</v>
      </c>
      <c r="J190" s="32">
        <f t="shared" si="1"/>
        <v>13020</v>
      </c>
    </row>
    <row r="191" ht="75" spans="1:10">
      <c r="A191" s="17"/>
      <c r="B191" s="18">
        <v>184</v>
      </c>
      <c r="C191" s="20">
        <v>201014</v>
      </c>
      <c r="D191" s="27">
        <v>6000</v>
      </c>
      <c r="E191" s="20" t="s">
        <v>17</v>
      </c>
      <c r="F191" s="22" t="s">
        <v>237</v>
      </c>
      <c r="G191" s="18" t="s">
        <v>19</v>
      </c>
      <c r="H191" s="18"/>
      <c r="I191" s="31">
        <v>1.51</v>
      </c>
      <c r="J191" s="32">
        <f t="shared" si="1"/>
        <v>9060</v>
      </c>
    </row>
    <row r="192" ht="62.25" customHeight="1" spans="1:10">
      <c r="A192" s="17"/>
      <c r="B192" s="18">
        <v>185</v>
      </c>
      <c r="C192" s="20">
        <v>110914</v>
      </c>
      <c r="D192" s="21">
        <v>50</v>
      </c>
      <c r="E192" s="18" t="s">
        <v>238</v>
      </c>
      <c r="F192" s="18" t="s">
        <v>239</v>
      </c>
      <c r="G192" s="18" t="s">
        <v>19</v>
      </c>
      <c r="H192" s="18" t="s">
        <v>240</v>
      </c>
      <c r="I192" s="31">
        <v>5.43</v>
      </c>
      <c r="J192" s="32">
        <f t="shared" si="1"/>
        <v>271.5</v>
      </c>
    </row>
    <row r="193" ht="81.75" customHeight="1" spans="1:10">
      <c r="A193" s="17"/>
      <c r="B193" s="18">
        <v>186</v>
      </c>
      <c r="C193" s="20">
        <v>110930</v>
      </c>
      <c r="D193" s="23">
        <v>2500</v>
      </c>
      <c r="E193" s="18" t="s">
        <v>21</v>
      </c>
      <c r="F193" s="18" t="s">
        <v>241</v>
      </c>
      <c r="G193" s="18" t="s">
        <v>16</v>
      </c>
      <c r="H193" s="18"/>
      <c r="I193" s="31">
        <v>1.43</v>
      </c>
      <c r="J193" s="32">
        <f t="shared" si="1"/>
        <v>3575</v>
      </c>
    </row>
    <row r="194" ht="89.25" customHeight="1" spans="1:10">
      <c r="A194" s="17"/>
      <c r="B194" s="18">
        <v>187</v>
      </c>
      <c r="C194" s="20">
        <v>110949</v>
      </c>
      <c r="D194" s="23">
        <v>10000</v>
      </c>
      <c r="E194" s="18" t="s">
        <v>17</v>
      </c>
      <c r="F194" s="18" t="s">
        <v>242</v>
      </c>
      <c r="G194" s="18" t="s">
        <v>19</v>
      </c>
      <c r="H194" s="18"/>
      <c r="I194" s="31">
        <v>0.15</v>
      </c>
      <c r="J194" s="32">
        <f t="shared" si="1"/>
        <v>1500</v>
      </c>
    </row>
    <row r="195" ht="135" spans="1:10">
      <c r="A195" s="17"/>
      <c r="B195" s="18">
        <v>188</v>
      </c>
      <c r="C195" s="18">
        <v>1466909</v>
      </c>
      <c r="D195" s="23">
        <v>50000</v>
      </c>
      <c r="E195" s="18" t="s">
        <v>74</v>
      </c>
      <c r="F195" s="18" t="s">
        <v>243</v>
      </c>
      <c r="G195" s="18" t="s">
        <v>19</v>
      </c>
      <c r="H195" s="18"/>
      <c r="I195" s="31">
        <v>0.54</v>
      </c>
      <c r="J195" s="32">
        <f t="shared" si="1"/>
        <v>27000</v>
      </c>
    </row>
    <row r="196" ht="66" customHeight="1" spans="1:10">
      <c r="A196" s="17"/>
      <c r="B196" s="18">
        <v>189</v>
      </c>
      <c r="C196" s="18">
        <v>1728385</v>
      </c>
      <c r="D196" s="23">
        <v>45000</v>
      </c>
      <c r="E196" s="18" t="s">
        <v>17</v>
      </c>
      <c r="F196" s="18" t="s">
        <v>244</v>
      </c>
      <c r="G196" s="18" t="s">
        <v>19</v>
      </c>
      <c r="H196" s="18"/>
      <c r="I196" s="31">
        <v>0.81</v>
      </c>
      <c r="J196" s="32">
        <f t="shared" si="1"/>
        <v>36450</v>
      </c>
    </row>
    <row r="197" ht="99" customHeight="1" spans="1:10">
      <c r="A197" s="17"/>
      <c r="B197" s="18">
        <v>190</v>
      </c>
      <c r="C197" s="20">
        <v>1972464</v>
      </c>
      <c r="D197" s="23">
        <v>15000</v>
      </c>
      <c r="E197" s="18" t="s">
        <v>74</v>
      </c>
      <c r="F197" s="18" t="s">
        <v>245</v>
      </c>
      <c r="G197" s="18" t="s">
        <v>19</v>
      </c>
      <c r="H197" s="18"/>
      <c r="I197" s="31">
        <v>1.45</v>
      </c>
      <c r="J197" s="32">
        <f t="shared" si="1"/>
        <v>21750</v>
      </c>
    </row>
    <row r="198" ht="50.25" customHeight="1" spans="1:10">
      <c r="A198" s="17"/>
      <c r="B198" s="18">
        <v>191</v>
      </c>
      <c r="C198" s="18">
        <v>280429</v>
      </c>
      <c r="D198" s="23">
        <v>50</v>
      </c>
      <c r="E198" s="18" t="s">
        <v>21</v>
      </c>
      <c r="F198" s="18" t="s">
        <v>246</v>
      </c>
      <c r="G198" s="18" t="s">
        <v>16</v>
      </c>
      <c r="H198" s="19"/>
      <c r="I198" s="31">
        <v>18.95</v>
      </c>
      <c r="J198" s="32">
        <f t="shared" si="1"/>
        <v>947.5</v>
      </c>
    </row>
    <row r="199" ht="62.25" customHeight="1" spans="1:10">
      <c r="A199" s="17"/>
      <c r="B199" s="18">
        <v>192</v>
      </c>
      <c r="C199" s="18">
        <v>1957279</v>
      </c>
      <c r="D199" s="23">
        <v>60</v>
      </c>
      <c r="E199" s="18" t="s">
        <v>21</v>
      </c>
      <c r="F199" s="18" t="s">
        <v>247</v>
      </c>
      <c r="G199" s="18" t="s">
        <v>16</v>
      </c>
      <c r="H199" s="19"/>
      <c r="I199" s="31">
        <v>9.79</v>
      </c>
      <c r="J199" s="32">
        <f t="shared" si="1"/>
        <v>587.4</v>
      </c>
    </row>
    <row r="200" ht="87.75" customHeight="1" spans="1:10">
      <c r="A200" s="17"/>
      <c r="B200" s="18">
        <v>193</v>
      </c>
      <c r="C200" s="18">
        <v>501336</v>
      </c>
      <c r="D200" s="23">
        <v>4000</v>
      </c>
      <c r="E200" s="18" t="s">
        <v>17</v>
      </c>
      <c r="F200" s="18" t="s">
        <v>248</v>
      </c>
      <c r="G200" s="18" t="s">
        <v>19</v>
      </c>
      <c r="H200" s="19"/>
      <c r="I200" s="31">
        <v>2.16</v>
      </c>
      <c r="J200" s="32">
        <f t="shared" si="1"/>
        <v>8640</v>
      </c>
    </row>
    <row r="201" ht="90" spans="1:10">
      <c r="A201" s="17"/>
      <c r="B201" s="18">
        <v>194</v>
      </c>
      <c r="C201" s="20" t="s">
        <v>249</v>
      </c>
      <c r="D201" s="23">
        <v>200</v>
      </c>
      <c r="E201" s="18" t="s">
        <v>21</v>
      </c>
      <c r="F201" s="18" t="s">
        <v>250</v>
      </c>
      <c r="G201" s="18" t="s">
        <v>16</v>
      </c>
      <c r="H201" s="19"/>
      <c r="I201" s="31">
        <v>4.37</v>
      </c>
      <c r="J201" s="32">
        <f t="shared" si="1"/>
        <v>874</v>
      </c>
    </row>
    <row r="202" ht="90" spans="1:10">
      <c r="A202" s="17"/>
      <c r="B202" s="18">
        <v>195</v>
      </c>
      <c r="C202" s="20">
        <v>202088</v>
      </c>
      <c r="D202" s="23">
        <v>200</v>
      </c>
      <c r="E202" s="18" t="s">
        <v>21</v>
      </c>
      <c r="F202" s="18" t="s">
        <v>251</v>
      </c>
      <c r="G202" s="18" t="s">
        <v>16</v>
      </c>
      <c r="H202" s="19"/>
      <c r="I202" s="31">
        <v>5.18</v>
      </c>
      <c r="J202" s="32">
        <f t="shared" si="1"/>
        <v>1036</v>
      </c>
    </row>
    <row r="203" ht="98.25" customHeight="1" spans="1:10">
      <c r="A203" s="17"/>
      <c r="B203" s="18">
        <v>196</v>
      </c>
      <c r="C203" s="20">
        <v>103500</v>
      </c>
      <c r="D203" s="23">
        <v>800</v>
      </c>
      <c r="E203" s="18" t="s">
        <v>21</v>
      </c>
      <c r="F203" s="18" t="s">
        <v>252</v>
      </c>
      <c r="G203" s="18" t="s">
        <v>16</v>
      </c>
      <c r="H203" s="19"/>
      <c r="I203" s="31">
        <v>3.61</v>
      </c>
      <c r="J203" s="32">
        <f t="shared" si="1"/>
        <v>2888</v>
      </c>
    </row>
    <row r="204" ht="75" spans="1:10">
      <c r="A204" s="17"/>
      <c r="B204" s="18">
        <v>197</v>
      </c>
      <c r="C204" s="18">
        <v>292168</v>
      </c>
      <c r="D204" s="27">
        <v>800</v>
      </c>
      <c r="E204" s="20" t="s">
        <v>23</v>
      </c>
      <c r="F204" s="18" t="s">
        <v>253</v>
      </c>
      <c r="G204" s="18" t="s">
        <v>16</v>
      </c>
      <c r="H204" s="18" t="s">
        <v>117</v>
      </c>
      <c r="I204" s="31">
        <v>3.07</v>
      </c>
      <c r="J204" s="32">
        <f t="shared" si="1"/>
        <v>2456</v>
      </c>
    </row>
    <row r="205" ht="90" spans="1:10">
      <c r="A205" s="17">
        <v>888</v>
      </c>
      <c r="B205" s="18">
        <v>198</v>
      </c>
      <c r="C205" s="18">
        <v>3684318</v>
      </c>
      <c r="D205" s="27">
        <v>50000</v>
      </c>
      <c r="E205" s="20" t="s">
        <v>17</v>
      </c>
      <c r="F205" s="18" t="s">
        <v>254</v>
      </c>
      <c r="G205" s="18" t="s">
        <v>16</v>
      </c>
      <c r="H205" s="18"/>
      <c r="I205" s="31">
        <v>1.28</v>
      </c>
      <c r="J205" s="32">
        <f t="shared" si="1"/>
        <v>64000</v>
      </c>
    </row>
    <row r="206" ht="90" spans="1:10">
      <c r="A206" s="17"/>
      <c r="B206" s="18">
        <v>199</v>
      </c>
      <c r="C206" s="20" t="s">
        <v>255</v>
      </c>
      <c r="D206" s="23">
        <v>60000</v>
      </c>
      <c r="E206" s="18" t="s">
        <v>17</v>
      </c>
      <c r="F206" s="18" t="s">
        <v>256</v>
      </c>
      <c r="G206" s="18" t="s">
        <v>16</v>
      </c>
      <c r="H206" s="18"/>
      <c r="I206" s="31">
        <v>0.42</v>
      </c>
      <c r="J206" s="32">
        <f t="shared" si="1"/>
        <v>25200</v>
      </c>
    </row>
    <row r="207" ht="60" spans="1:10">
      <c r="A207" s="17"/>
      <c r="B207" s="18">
        <v>200</v>
      </c>
      <c r="C207" s="20" t="s">
        <v>255</v>
      </c>
      <c r="D207" s="23">
        <v>600</v>
      </c>
      <c r="E207" s="18" t="s">
        <v>23</v>
      </c>
      <c r="F207" s="18" t="s">
        <v>257</v>
      </c>
      <c r="G207" s="18" t="s">
        <v>16</v>
      </c>
      <c r="H207" s="18"/>
      <c r="I207" s="31">
        <v>3.4</v>
      </c>
      <c r="J207" s="32">
        <f t="shared" si="1"/>
        <v>2040</v>
      </c>
    </row>
    <row r="208" ht="60" spans="1:10">
      <c r="A208" s="17"/>
      <c r="B208" s="18">
        <v>201</v>
      </c>
      <c r="C208" s="18">
        <v>3344901</v>
      </c>
      <c r="D208" s="21">
        <v>800</v>
      </c>
      <c r="E208" s="18" t="s">
        <v>115</v>
      </c>
      <c r="F208" s="18" t="s">
        <v>258</v>
      </c>
      <c r="G208" s="18" t="s">
        <v>16</v>
      </c>
      <c r="H208" s="18" t="s">
        <v>259</v>
      </c>
      <c r="I208" s="31">
        <v>9.46</v>
      </c>
      <c r="J208" s="32">
        <f t="shared" si="1"/>
        <v>7568</v>
      </c>
    </row>
    <row r="209" ht="60" spans="1:10">
      <c r="A209" s="17"/>
      <c r="B209" s="18">
        <v>202</v>
      </c>
      <c r="C209" s="18">
        <v>504084</v>
      </c>
      <c r="D209" s="23">
        <v>800</v>
      </c>
      <c r="E209" s="18" t="s">
        <v>119</v>
      </c>
      <c r="F209" s="18" t="s">
        <v>260</v>
      </c>
      <c r="G209" s="18" t="s">
        <v>19</v>
      </c>
      <c r="H209" s="18" t="s">
        <v>261</v>
      </c>
      <c r="I209" s="31">
        <v>13.21</v>
      </c>
      <c r="J209" s="32">
        <f t="shared" si="1"/>
        <v>10568</v>
      </c>
    </row>
    <row r="210" ht="90" spans="1:10">
      <c r="A210" s="17"/>
      <c r="B210" s="18">
        <v>203</v>
      </c>
      <c r="C210" s="18">
        <v>109002</v>
      </c>
      <c r="D210" s="23">
        <v>8960</v>
      </c>
      <c r="E210" s="18" t="s">
        <v>135</v>
      </c>
      <c r="F210" s="22" t="s">
        <v>262</v>
      </c>
      <c r="G210" s="18" t="s">
        <v>19</v>
      </c>
      <c r="H210" s="18"/>
      <c r="I210" s="31">
        <v>0.7</v>
      </c>
      <c r="J210" s="32">
        <f t="shared" si="1"/>
        <v>6272</v>
      </c>
    </row>
    <row r="211" ht="90" spans="1:10">
      <c r="A211" s="17"/>
      <c r="B211" s="18">
        <v>204</v>
      </c>
      <c r="C211" s="18">
        <v>4454510</v>
      </c>
      <c r="D211" s="23">
        <v>100</v>
      </c>
      <c r="E211" s="18" t="s">
        <v>14</v>
      </c>
      <c r="F211" s="22" t="s">
        <v>263</v>
      </c>
      <c r="G211" s="18"/>
      <c r="H211" s="18"/>
      <c r="I211" s="31">
        <v>48.57</v>
      </c>
      <c r="J211" s="32">
        <f t="shared" si="1"/>
        <v>4857</v>
      </c>
    </row>
    <row r="212" ht="75" spans="1:10">
      <c r="A212" s="17"/>
      <c r="B212" s="18">
        <v>205</v>
      </c>
      <c r="C212" s="18">
        <v>4698908</v>
      </c>
      <c r="D212" s="23">
        <v>20</v>
      </c>
      <c r="E212" s="18" t="s">
        <v>21</v>
      </c>
      <c r="F212" s="18" t="s">
        <v>264</v>
      </c>
      <c r="G212" s="18" t="s">
        <v>16</v>
      </c>
      <c r="H212" s="18"/>
      <c r="I212" s="31">
        <v>26.33</v>
      </c>
      <c r="J212" s="32">
        <f t="shared" si="1"/>
        <v>526.6</v>
      </c>
    </row>
    <row r="213" ht="75" spans="1:10">
      <c r="A213" s="17"/>
      <c r="B213" s="18">
        <v>206</v>
      </c>
      <c r="C213" s="18">
        <v>1241575</v>
      </c>
      <c r="D213" s="23">
        <v>400</v>
      </c>
      <c r="E213" s="18" t="s">
        <v>14</v>
      </c>
      <c r="F213" s="18" t="s">
        <v>265</v>
      </c>
      <c r="G213" s="18" t="s">
        <v>16</v>
      </c>
      <c r="H213" s="18"/>
      <c r="I213" s="31">
        <v>6.47</v>
      </c>
      <c r="J213" s="32">
        <f t="shared" si="1"/>
        <v>2588</v>
      </c>
    </row>
    <row r="214" ht="90" spans="1:10">
      <c r="A214" s="17"/>
      <c r="B214" s="18">
        <v>207</v>
      </c>
      <c r="C214" s="20" t="s">
        <v>266</v>
      </c>
      <c r="D214" s="21">
        <v>4000</v>
      </c>
      <c r="E214" s="18" t="s">
        <v>92</v>
      </c>
      <c r="F214" s="18" t="s">
        <v>267</v>
      </c>
      <c r="G214" s="18" t="s">
        <v>16</v>
      </c>
      <c r="H214" s="18"/>
      <c r="I214" s="31">
        <v>1.64</v>
      </c>
      <c r="J214" s="32">
        <f t="shared" si="1"/>
        <v>6560</v>
      </c>
    </row>
    <row r="215" ht="90" spans="1:10">
      <c r="A215" s="17"/>
      <c r="B215" s="18">
        <v>208</v>
      </c>
      <c r="C215" s="20">
        <v>455032</v>
      </c>
      <c r="D215" s="21">
        <v>12000</v>
      </c>
      <c r="E215" s="18" t="s">
        <v>92</v>
      </c>
      <c r="F215" s="22" t="s">
        <v>268</v>
      </c>
      <c r="G215" s="18" t="s">
        <v>19</v>
      </c>
      <c r="H215" s="18"/>
      <c r="I215" s="31">
        <v>0.83</v>
      </c>
      <c r="J215" s="32">
        <f t="shared" si="1"/>
        <v>9960</v>
      </c>
    </row>
    <row r="216" ht="90" spans="1:10">
      <c r="A216" s="17"/>
      <c r="B216" s="18">
        <v>209</v>
      </c>
      <c r="C216" s="18">
        <v>108987</v>
      </c>
      <c r="D216" s="23">
        <v>50</v>
      </c>
      <c r="E216" s="18" t="s">
        <v>21</v>
      </c>
      <c r="F216" s="18" t="s">
        <v>269</v>
      </c>
      <c r="G216" s="18" t="s">
        <v>16</v>
      </c>
      <c r="H216" s="18"/>
      <c r="I216" s="31">
        <v>5.62</v>
      </c>
      <c r="J216" s="32">
        <f t="shared" si="1"/>
        <v>281</v>
      </c>
    </row>
    <row r="217" ht="60" spans="1:10">
      <c r="A217" s="17"/>
      <c r="B217" s="18">
        <v>210</v>
      </c>
      <c r="C217" s="18">
        <v>108952</v>
      </c>
      <c r="D217" s="21">
        <v>800</v>
      </c>
      <c r="E217" s="18" t="s">
        <v>238</v>
      </c>
      <c r="F217" s="18" t="s">
        <v>270</v>
      </c>
      <c r="G217" s="18" t="s">
        <v>19</v>
      </c>
      <c r="H217" s="18" t="s">
        <v>271</v>
      </c>
      <c r="I217" s="31">
        <v>6.52</v>
      </c>
      <c r="J217" s="32">
        <f t="shared" si="1"/>
        <v>5216</v>
      </c>
    </row>
    <row r="218" ht="15" spans="1:10">
      <c r="A218" s="17"/>
      <c r="B218" s="18">
        <v>211</v>
      </c>
      <c r="C218" s="18" t="s">
        <v>112</v>
      </c>
      <c r="D218" s="21">
        <v>360</v>
      </c>
      <c r="E218" s="18" t="s">
        <v>92</v>
      </c>
      <c r="F218" s="18" t="s">
        <v>272</v>
      </c>
      <c r="G218" s="18" t="s">
        <v>16</v>
      </c>
      <c r="H218" s="18"/>
      <c r="I218" s="31">
        <v>0.58</v>
      </c>
      <c r="J218" s="32">
        <f t="shared" si="1"/>
        <v>208.8</v>
      </c>
    </row>
    <row r="219" ht="75" spans="1:10">
      <c r="A219" s="17"/>
      <c r="B219" s="18">
        <v>212</v>
      </c>
      <c r="C219" s="18">
        <v>119415</v>
      </c>
      <c r="D219" s="21">
        <v>200000</v>
      </c>
      <c r="E219" s="18" t="s">
        <v>74</v>
      </c>
      <c r="F219" s="29" t="s">
        <v>273</v>
      </c>
      <c r="G219" s="18" t="s">
        <v>19</v>
      </c>
      <c r="H219" s="18"/>
      <c r="I219" s="31">
        <v>0.13</v>
      </c>
      <c r="J219" s="32">
        <f t="shared" si="1"/>
        <v>26000</v>
      </c>
    </row>
    <row r="220" ht="75" spans="1:10">
      <c r="A220" s="17"/>
      <c r="B220" s="18">
        <v>213</v>
      </c>
      <c r="C220" s="18">
        <v>158240</v>
      </c>
      <c r="D220" s="21">
        <v>1000</v>
      </c>
      <c r="E220" s="18" t="s">
        <v>14</v>
      </c>
      <c r="F220" s="18" t="s">
        <v>274</v>
      </c>
      <c r="G220" s="18" t="s">
        <v>16</v>
      </c>
      <c r="H220" s="18"/>
      <c r="I220" s="31">
        <v>13.48</v>
      </c>
      <c r="J220" s="32">
        <f t="shared" si="1"/>
        <v>13480</v>
      </c>
    </row>
    <row r="221" ht="75" spans="1:10">
      <c r="A221" s="17"/>
      <c r="B221" s="18">
        <v>214</v>
      </c>
      <c r="C221" s="18">
        <v>390020</v>
      </c>
      <c r="D221" s="21">
        <v>3500</v>
      </c>
      <c r="E221" s="18" t="s">
        <v>14</v>
      </c>
      <c r="F221" s="18" t="s">
        <v>275</v>
      </c>
      <c r="G221" s="18" t="s">
        <v>16</v>
      </c>
      <c r="H221" s="18"/>
      <c r="I221" s="31">
        <v>6.27</v>
      </c>
      <c r="J221" s="32">
        <f t="shared" si="1"/>
        <v>21945</v>
      </c>
    </row>
    <row r="222" ht="90" spans="1:10">
      <c r="A222" s="17"/>
      <c r="B222" s="18">
        <v>215</v>
      </c>
      <c r="C222" s="18">
        <v>762784</v>
      </c>
      <c r="D222" s="23">
        <v>1300</v>
      </c>
      <c r="E222" s="18" t="s">
        <v>17</v>
      </c>
      <c r="F222" s="18" t="s">
        <v>276</v>
      </c>
      <c r="G222" s="18" t="s">
        <v>16</v>
      </c>
      <c r="H222" s="18"/>
      <c r="I222" s="31">
        <v>4.15</v>
      </c>
      <c r="J222" s="32">
        <f t="shared" si="1"/>
        <v>5395</v>
      </c>
    </row>
    <row r="223" ht="90" spans="1:10">
      <c r="A223" s="17"/>
      <c r="B223" s="18">
        <v>216</v>
      </c>
      <c r="C223" s="18">
        <v>220043</v>
      </c>
      <c r="D223" s="23">
        <v>1300</v>
      </c>
      <c r="E223" s="18" t="s">
        <v>74</v>
      </c>
      <c r="F223" s="18" t="s">
        <v>277</v>
      </c>
      <c r="G223" s="18" t="s">
        <v>16</v>
      </c>
      <c r="H223" s="18"/>
      <c r="I223" s="31">
        <v>1.95</v>
      </c>
      <c r="J223" s="32">
        <f t="shared" si="1"/>
        <v>2535</v>
      </c>
    </row>
    <row r="224" ht="90" spans="1:10">
      <c r="A224" s="17"/>
      <c r="B224" s="18">
        <v>217</v>
      </c>
      <c r="C224" s="18">
        <v>191000</v>
      </c>
      <c r="D224" s="27">
        <v>50000</v>
      </c>
      <c r="E224" s="18" t="s">
        <v>74</v>
      </c>
      <c r="F224" s="18" t="s">
        <v>278</v>
      </c>
      <c r="G224" s="18" t="s">
        <v>19</v>
      </c>
      <c r="H224" s="19"/>
      <c r="I224" s="31">
        <v>0.22</v>
      </c>
      <c r="J224" s="32">
        <f t="shared" si="1"/>
        <v>11000</v>
      </c>
    </row>
    <row r="225" ht="60" spans="1:10">
      <c r="A225" s="17"/>
      <c r="B225" s="18">
        <v>218</v>
      </c>
      <c r="C225" s="18">
        <v>626295</v>
      </c>
      <c r="D225" s="27">
        <v>1500</v>
      </c>
      <c r="E225" s="18" t="s">
        <v>23</v>
      </c>
      <c r="F225" s="22" t="s">
        <v>279</v>
      </c>
      <c r="G225" s="18"/>
      <c r="H225" s="19"/>
      <c r="I225" s="31">
        <v>2.54</v>
      </c>
      <c r="J225" s="32">
        <f t="shared" si="1"/>
        <v>3810</v>
      </c>
    </row>
    <row r="226" ht="90" spans="1:10">
      <c r="A226" s="17"/>
      <c r="B226" s="18">
        <v>219</v>
      </c>
      <c r="C226" s="24">
        <v>167940</v>
      </c>
      <c r="D226" s="27">
        <v>2600</v>
      </c>
      <c r="E226" s="18" t="s">
        <v>74</v>
      </c>
      <c r="F226" s="18" t="s">
        <v>280</v>
      </c>
      <c r="G226" s="18" t="s">
        <v>16</v>
      </c>
      <c r="H226" s="19"/>
      <c r="I226" s="31">
        <v>0.69</v>
      </c>
      <c r="J226" s="32">
        <f t="shared" si="1"/>
        <v>1794</v>
      </c>
    </row>
    <row r="227" ht="83.25" customHeight="1" spans="1:10">
      <c r="A227" s="17"/>
      <c r="B227" s="18">
        <v>220</v>
      </c>
      <c r="C227" s="18">
        <v>110086</v>
      </c>
      <c r="D227" s="23">
        <v>100</v>
      </c>
      <c r="E227" s="18" t="s">
        <v>14</v>
      </c>
      <c r="F227" s="18" t="s">
        <v>281</v>
      </c>
      <c r="G227" s="18" t="s">
        <v>16</v>
      </c>
      <c r="H227" s="18"/>
      <c r="I227" s="31">
        <v>6.62</v>
      </c>
      <c r="J227" s="32">
        <f t="shared" si="1"/>
        <v>662</v>
      </c>
    </row>
    <row r="228" ht="120" customHeight="1" spans="1:10">
      <c r="A228" s="17"/>
      <c r="B228" s="18">
        <v>221</v>
      </c>
      <c r="C228" s="18">
        <v>4455819</v>
      </c>
      <c r="D228" s="23">
        <v>400</v>
      </c>
      <c r="E228" s="18" t="s">
        <v>23</v>
      </c>
      <c r="F228" s="22" t="s">
        <v>282</v>
      </c>
      <c r="G228" s="18" t="s">
        <v>19</v>
      </c>
      <c r="H228" s="18"/>
      <c r="I228" s="31">
        <v>8.39</v>
      </c>
      <c r="J228" s="32">
        <f t="shared" si="1"/>
        <v>3356</v>
      </c>
    </row>
    <row r="229" ht="150" spans="1:10">
      <c r="A229" s="17"/>
      <c r="B229" s="18">
        <v>222</v>
      </c>
      <c r="C229" s="20">
        <v>3864121</v>
      </c>
      <c r="D229" s="27">
        <v>400</v>
      </c>
      <c r="E229" s="20" t="s">
        <v>119</v>
      </c>
      <c r="F229" s="18" t="s">
        <v>283</v>
      </c>
      <c r="G229" s="18" t="s">
        <v>16</v>
      </c>
      <c r="H229" s="18" t="s">
        <v>284</v>
      </c>
      <c r="I229" s="31">
        <v>14.37</v>
      </c>
      <c r="J229" s="32">
        <f t="shared" si="1"/>
        <v>5748</v>
      </c>
    </row>
    <row r="230" ht="60" spans="1:10">
      <c r="A230" s="17"/>
      <c r="B230" s="18">
        <v>223</v>
      </c>
      <c r="C230" s="18">
        <v>1067818</v>
      </c>
      <c r="D230" s="27">
        <v>3000</v>
      </c>
      <c r="E230" s="18" t="s">
        <v>23</v>
      </c>
      <c r="F230" s="18" t="s">
        <v>285</v>
      </c>
      <c r="G230" s="18" t="s">
        <v>19</v>
      </c>
      <c r="H230" s="18" t="s">
        <v>286</v>
      </c>
      <c r="I230" s="31">
        <v>14.54</v>
      </c>
      <c r="J230" s="32">
        <f t="shared" si="1"/>
        <v>43620</v>
      </c>
    </row>
    <row r="231" ht="75" spans="1:10">
      <c r="A231" s="17"/>
      <c r="B231" s="18">
        <v>224</v>
      </c>
      <c r="C231" s="18">
        <v>487023</v>
      </c>
      <c r="D231" s="23">
        <v>27000</v>
      </c>
      <c r="E231" s="18" t="s">
        <v>17</v>
      </c>
      <c r="F231" s="18" t="s">
        <v>287</v>
      </c>
      <c r="G231" s="18" t="s">
        <v>19</v>
      </c>
      <c r="H231" s="18"/>
      <c r="I231" s="31">
        <v>0.51</v>
      </c>
      <c r="J231" s="32">
        <f t="shared" si="1"/>
        <v>13770</v>
      </c>
    </row>
    <row r="232" ht="75" spans="1:10">
      <c r="A232" s="17"/>
      <c r="B232" s="18">
        <v>225</v>
      </c>
      <c r="C232" s="18">
        <v>487007</v>
      </c>
      <c r="D232" s="23">
        <v>10000</v>
      </c>
      <c r="E232" s="18" t="s">
        <v>17</v>
      </c>
      <c r="F232" s="18" t="s">
        <v>288</v>
      </c>
      <c r="G232" s="18" t="s">
        <v>19</v>
      </c>
      <c r="H232" s="18"/>
      <c r="I232" s="31">
        <v>0.09</v>
      </c>
      <c r="J232" s="32">
        <f t="shared" si="1"/>
        <v>900</v>
      </c>
    </row>
    <row r="233" ht="81" customHeight="1" spans="1:10">
      <c r="A233" s="17"/>
      <c r="B233" s="18">
        <v>226</v>
      </c>
      <c r="C233" s="20">
        <v>119350</v>
      </c>
      <c r="D233" s="21">
        <v>900</v>
      </c>
      <c r="E233" s="18" t="s">
        <v>21</v>
      </c>
      <c r="F233" s="18" t="s">
        <v>289</v>
      </c>
      <c r="G233" s="18" t="s">
        <v>16</v>
      </c>
      <c r="H233" s="20"/>
      <c r="I233" s="31">
        <v>4.08</v>
      </c>
      <c r="J233" s="32">
        <f t="shared" si="1"/>
        <v>3672</v>
      </c>
    </row>
    <row r="234" ht="81" customHeight="1" spans="1:10">
      <c r="A234" s="17"/>
      <c r="B234" s="18">
        <v>227</v>
      </c>
      <c r="C234" s="20">
        <v>219665</v>
      </c>
      <c r="D234" s="21">
        <v>12000</v>
      </c>
      <c r="E234" s="18" t="s">
        <v>17</v>
      </c>
      <c r="F234" s="22" t="s">
        <v>290</v>
      </c>
      <c r="G234" s="18" t="s">
        <v>19</v>
      </c>
      <c r="H234" s="20"/>
      <c r="I234" s="31">
        <v>1.31</v>
      </c>
      <c r="J234" s="32">
        <f t="shared" si="1"/>
        <v>15720</v>
      </c>
    </row>
    <row r="235" ht="90" spans="1:10">
      <c r="A235" s="17"/>
      <c r="B235" s="18">
        <v>228</v>
      </c>
      <c r="C235" s="18">
        <v>111619</v>
      </c>
      <c r="D235" s="23">
        <v>20000</v>
      </c>
      <c r="E235" s="18" t="s">
        <v>17</v>
      </c>
      <c r="F235" s="18" t="s">
        <v>291</v>
      </c>
      <c r="G235" s="18" t="s">
        <v>16</v>
      </c>
      <c r="H235" s="18"/>
      <c r="I235" s="31">
        <v>0.63</v>
      </c>
      <c r="J235" s="32">
        <f t="shared" si="1"/>
        <v>12600</v>
      </c>
    </row>
    <row r="236" ht="75" spans="1:10">
      <c r="A236" s="17"/>
      <c r="B236" s="18">
        <v>229</v>
      </c>
      <c r="C236" s="18">
        <v>2434318</v>
      </c>
      <c r="D236" s="23">
        <v>40</v>
      </c>
      <c r="E236" s="18" t="s">
        <v>21</v>
      </c>
      <c r="F236" s="18" t="s">
        <v>292</v>
      </c>
      <c r="G236" s="18" t="s">
        <v>16</v>
      </c>
      <c r="H236" s="18"/>
      <c r="I236" s="31">
        <v>21.56</v>
      </c>
      <c r="J236" s="32">
        <f t="shared" si="1"/>
        <v>862.4</v>
      </c>
    </row>
    <row r="237" ht="90" spans="1:10">
      <c r="A237" s="17"/>
      <c r="B237" s="18">
        <v>230</v>
      </c>
      <c r="C237" s="18">
        <v>110957</v>
      </c>
      <c r="D237" s="23">
        <v>50000</v>
      </c>
      <c r="E237" s="18" t="s">
        <v>17</v>
      </c>
      <c r="F237" s="18" t="s">
        <v>293</v>
      </c>
      <c r="G237" s="18" t="s">
        <v>19</v>
      </c>
      <c r="H237" s="18"/>
      <c r="I237" s="31">
        <v>0.15</v>
      </c>
      <c r="J237" s="32">
        <f t="shared" si="1"/>
        <v>7500</v>
      </c>
    </row>
    <row r="238" ht="75" spans="1:10">
      <c r="A238" s="17"/>
      <c r="B238" s="18">
        <v>231</v>
      </c>
      <c r="C238" s="18">
        <v>223000</v>
      </c>
      <c r="D238" s="23">
        <v>10</v>
      </c>
      <c r="E238" s="18" t="s">
        <v>45</v>
      </c>
      <c r="F238" s="22" t="s">
        <v>294</v>
      </c>
      <c r="G238" s="18" t="s">
        <v>16</v>
      </c>
      <c r="H238" s="18" t="s">
        <v>168</v>
      </c>
      <c r="I238" s="31">
        <v>13.02</v>
      </c>
      <c r="J238" s="32">
        <f t="shared" ref="J238:J301" si="2">I238*D238</f>
        <v>130.2</v>
      </c>
    </row>
    <row r="239" ht="90" spans="1:10">
      <c r="A239" s="17"/>
      <c r="B239" s="18">
        <v>232</v>
      </c>
      <c r="C239" s="18">
        <v>2413183</v>
      </c>
      <c r="D239" s="21">
        <v>900</v>
      </c>
      <c r="E239" s="18" t="s">
        <v>45</v>
      </c>
      <c r="F239" s="18" t="s">
        <v>295</v>
      </c>
      <c r="G239" s="18" t="s">
        <v>16</v>
      </c>
      <c r="H239" s="18" t="s">
        <v>160</v>
      </c>
      <c r="I239" s="31">
        <v>6.76</v>
      </c>
      <c r="J239" s="32">
        <f t="shared" si="2"/>
        <v>6084</v>
      </c>
    </row>
    <row r="240" ht="90" spans="1:10">
      <c r="A240" s="17"/>
      <c r="B240" s="18">
        <v>233</v>
      </c>
      <c r="C240" s="20">
        <v>175676</v>
      </c>
      <c r="D240" s="37">
        <v>20</v>
      </c>
      <c r="E240" s="18" t="s">
        <v>115</v>
      </c>
      <c r="F240" s="18" t="s">
        <v>296</v>
      </c>
      <c r="G240" s="18" t="s">
        <v>16</v>
      </c>
      <c r="H240" s="18" t="s">
        <v>297</v>
      </c>
      <c r="I240" s="31">
        <v>14.42</v>
      </c>
      <c r="J240" s="32">
        <f t="shared" si="2"/>
        <v>288.4</v>
      </c>
    </row>
    <row r="241" ht="90" spans="1:10">
      <c r="A241" s="17"/>
      <c r="B241" s="18">
        <v>234</v>
      </c>
      <c r="C241" s="18">
        <v>111511</v>
      </c>
      <c r="D241" s="21">
        <v>1500</v>
      </c>
      <c r="E241" s="18" t="s">
        <v>115</v>
      </c>
      <c r="F241" s="18" t="s">
        <v>298</v>
      </c>
      <c r="G241" s="18" t="s">
        <v>16</v>
      </c>
      <c r="H241" s="20" t="s">
        <v>299</v>
      </c>
      <c r="I241" s="31">
        <v>3.86</v>
      </c>
      <c r="J241" s="32">
        <f t="shared" si="2"/>
        <v>5790</v>
      </c>
    </row>
    <row r="242" ht="60" spans="1:10">
      <c r="A242" s="17"/>
      <c r="B242" s="18">
        <v>235</v>
      </c>
      <c r="C242" s="18">
        <v>2189003</v>
      </c>
      <c r="D242" s="21">
        <v>60</v>
      </c>
      <c r="E242" s="18" t="s">
        <v>23</v>
      </c>
      <c r="F242" s="29" t="s">
        <v>300</v>
      </c>
      <c r="G242" s="18" t="s">
        <v>16</v>
      </c>
      <c r="H242" s="20"/>
      <c r="I242" s="31">
        <v>17.87</v>
      </c>
      <c r="J242" s="32">
        <f t="shared" si="2"/>
        <v>1072.2</v>
      </c>
    </row>
    <row r="243" ht="75" spans="1:10">
      <c r="A243" s="17"/>
      <c r="B243" s="18">
        <v>236</v>
      </c>
      <c r="C243" s="18">
        <v>111015</v>
      </c>
      <c r="D243" s="23">
        <v>2000</v>
      </c>
      <c r="E243" s="18" t="s">
        <v>17</v>
      </c>
      <c r="F243" s="18" t="s">
        <v>301</v>
      </c>
      <c r="G243" s="18" t="s">
        <v>16</v>
      </c>
      <c r="H243" s="18"/>
      <c r="I243" s="31">
        <v>0.19</v>
      </c>
      <c r="J243" s="32">
        <f t="shared" si="2"/>
        <v>380</v>
      </c>
    </row>
    <row r="244" ht="75" spans="1:10">
      <c r="A244" s="17"/>
      <c r="B244" s="18">
        <v>237</v>
      </c>
      <c r="C244" s="18">
        <v>110981</v>
      </c>
      <c r="D244" s="23">
        <v>6000</v>
      </c>
      <c r="E244" s="18" t="s">
        <v>17</v>
      </c>
      <c r="F244" s="18" t="s">
        <v>302</v>
      </c>
      <c r="G244" s="18" t="s">
        <v>16</v>
      </c>
      <c r="H244" s="18"/>
      <c r="I244" s="31">
        <v>0.6</v>
      </c>
      <c r="J244" s="32">
        <f t="shared" si="2"/>
        <v>3600</v>
      </c>
    </row>
    <row r="245" ht="90" spans="1:10">
      <c r="A245" s="17"/>
      <c r="B245" s="18">
        <v>238</v>
      </c>
      <c r="C245" s="18">
        <v>472832</v>
      </c>
      <c r="D245" s="27">
        <v>2300</v>
      </c>
      <c r="E245" s="18" t="s">
        <v>23</v>
      </c>
      <c r="F245" s="18" t="s">
        <v>303</v>
      </c>
      <c r="G245" s="18" t="s">
        <v>19</v>
      </c>
      <c r="H245" s="18"/>
      <c r="I245" s="31">
        <v>22.92</v>
      </c>
      <c r="J245" s="32">
        <f t="shared" si="2"/>
        <v>52716</v>
      </c>
    </row>
    <row r="246" ht="105" spans="1:10">
      <c r="A246" s="17"/>
      <c r="B246" s="18">
        <v>239</v>
      </c>
      <c r="C246" s="18">
        <v>564117</v>
      </c>
      <c r="D246" s="27">
        <v>120000</v>
      </c>
      <c r="E246" s="18" t="s">
        <v>17</v>
      </c>
      <c r="F246" s="18" t="s">
        <v>304</v>
      </c>
      <c r="G246" s="18" t="s">
        <v>16</v>
      </c>
      <c r="H246" s="18"/>
      <c r="I246" s="31">
        <v>0.24</v>
      </c>
      <c r="J246" s="32">
        <f t="shared" si="2"/>
        <v>28800</v>
      </c>
    </row>
    <row r="247" ht="60" spans="1:10">
      <c r="A247" s="17"/>
      <c r="B247" s="18">
        <v>240</v>
      </c>
      <c r="C247" s="18">
        <v>103330</v>
      </c>
      <c r="D247" s="23">
        <v>3000</v>
      </c>
      <c r="E247" s="18" t="s">
        <v>23</v>
      </c>
      <c r="F247" s="18" t="s">
        <v>305</v>
      </c>
      <c r="G247" s="18" t="s">
        <v>16</v>
      </c>
      <c r="H247" s="18" t="s">
        <v>240</v>
      </c>
      <c r="I247" s="31">
        <v>4.34</v>
      </c>
      <c r="J247" s="32">
        <f t="shared" si="2"/>
        <v>13020</v>
      </c>
    </row>
    <row r="248" ht="90" spans="1:10">
      <c r="A248" s="17"/>
      <c r="B248" s="18">
        <v>241</v>
      </c>
      <c r="C248" s="18">
        <v>284289</v>
      </c>
      <c r="D248" s="23">
        <v>10000</v>
      </c>
      <c r="E248" s="18" t="s">
        <v>17</v>
      </c>
      <c r="F248" s="18" t="s">
        <v>306</v>
      </c>
      <c r="G248" s="18" t="s">
        <v>19</v>
      </c>
      <c r="H248" s="18"/>
      <c r="I248" s="31">
        <v>0.19</v>
      </c>
      <c r="J248" s="32">
        <f t="shared" si="2"/>
        <v>1900</v>
      </c>
    </row>
    <row r="249" ht="90" spans="1:10">
      <c r="A249" s="17"/>
      <c r="B249" s="18">
        <v>242</v>
      </c>
      <c r="C249" s="18">
        <v>284297</v>
      </c>
      <c r="D249" s="23">
        <v>260000</v>
      </c>
      <c r="E249" s="18" t="s">
        <v>17</v>
      </c>
      <c r="F249" s="18" t="s">
        <v>307</v>
      </c>
      <c r="G249" s="18" t="s">
        <v>19</v>
      </c>
      <c r="H249" s="18"/>
      <c r="I249" s="31">
        <v>0.47</v>
      </c>
      <c r="J249" s="32">
        <f t="shared" si="2"/>
        <v>122200</v>
      </c>
    </row>
    <row r="250" ht="60" spans="1:10">
      <c r="A250" s="17"/>
      <c r="B250" s="18">
        <v>243</v>
      </c>
      <c r="C250" s="18">
        <v>111414</v>
      </c>
      <c r="D250" s="23">
        <v>500</v>
      </c>
      <c r="E250" s="18" t="s">
        <v>23</v>
      </c>
      <c r="F250" s="18" t="s">
        <v>308</v>
      </c>
      <c r="G250" s="18" t="s">
        <v>16</v>
      </c>
      <c r="H250" s="18" t="s">
        <v>84</v>
      </c>
      <c r="I250" s="31">
        <v>11.77</v>
      </c>
      <c r="J250" s="32">
        <f t="shared" si="2"/>
        <v>5885</v>
      </c>
    </row>
    <row r="251" ht="72" customHeight="1" spans="1:10">
      <c r="A251" s="17"/>
      <c r="B251" s="18">
        <v>244</v>
      </c>
      <c r="C251" s="18">
        <v>2433893</v>
      </c>
      <c r="D251" s="23">
        <v>900</v>
      </c>
      <c r="E251" s="18" t="s">
        <v>23</v>
      </c>
      <c r="F251" s="18" t="s">
        <v>309</v>
      </c>
      <c r="G251" s="18"/>
      <c r="H251" s="18"/>
      <c r="I251" s="31">
        <v>2.08</v>
      </c>
      <c r="J251" s="32">
        <f t="shared" si="2"/>
        <v>1872</v>
      </c>
    </row>
    <row r="252" ht="105" spans="1:10">
      <c r="A252" s="17"/>
      <c r="B252" s="18">
        <v>245</v>
      </c>
      <c r="C252" s="18">
        <v>287873</v>
      </c>
      <c r="D252" s="23">
        <v>30000</v>
      </c>
      <c r="E252" s="18" t="s">
        <v>17</v>
      </c>
      <c r="F252" s="18" t="s">
        <v>310</v>
      </c>
      <c r="G252" s="18" t="s">
        <v>19</v>
      </c>
      <c r="H252" s="18"/>
      <c r="I252" s="31">
        <v>0.23</v>
      </c>
      <c r="J252" s="32">
        <f t="shared" si="2"/>
        <v>6900</v>
      </c>
    </row>
    <row r="253" ht="75" spans="1:10">
      <c r="A253" s="17"/>
      <c r="B253" s="18">
        <v>246</v>
      </c>
      <c r="C253" s="18">
        <v>341460</v>
      </c>
      <c r="D253" s="23">
        <v>10000</v>
      </c>
      <c r="E253" s="18" t="s">
        <v>17</v>
      </c>
      <c r="F253" s="18" t="s">
        <v>311</v>
      </c>
      <c r="G253" s="18" t="s">
        <v>16</v>
      </c>
      <c r="H253" s="18"/>
      <c r="I253" s="31">
        <v>1.36</v>
      </c>
      <c r="J253" s="32">
        <f t="shared" si="2"/>
        <v>13600</v>
      </c>
    </row>
    <row r="254" ht="90" spans="1:10">
      <c r="A254" s="17"/>
      <c r="B254" s="18">
        <v>247</v>
      </c>
      <c r="C254" s="18">
        <v>111341</v>
      </c>
      <c r="D254" s="23">
        <v>120</v>
      </c>
      <c r="E254" s="18" t="s">
        <v>21</v>
      </c>
      <c r="F254" s="22" t="s">
        <v>312</v>
      </c>
      <c r="G254" s="18" t="s">
        <v>16</v>
      </c>
      <c r="H254" s="18"/>
      <c r="I254" s="31">
        <v>67.44</v>
      </c>
      <c r="J254" s="32">
        <f t="shared" si="2"/>
        <v>8092.8</v>
      </c>
    </row>
    <row r="255" ht="75" spans="1:10">
      <c r="A255" s="17"/>
      <c r="B255" s="18">
        <v>248</v>
      </c>
      <c r="C255" s="18">
        <v>111082</v>
      </c>
      <c r="D255" s="27">
        <v>400</v>
      </c>
      <c r="E255" s="20" t="s">
        <v>21</v>
      </c>
      <c r="F255" s="18" t="s">
        <v>313</v>
      </c>
      <c r="G255" s="18" t="s">
        <v>16</v>
      </c>
      <c r="H255" s="19"/>
      <c r="I255" s="31">
        <v>2.13</v>
      </c>
      <c r="J255" s="32">
        <f t="shared" si="2"/>
        <v>852</v>
      </c>
    </row>
    <row r="256" ht="90" spans="1:10">
      <c r="A256" s="17"/>
      <c r="B256" s="18">
        <v>249</v>
      </c>
      <c r="C256" s="18">
        <v>495727</v>
      </c>
      <c r="D256" s="27">
        <v>22000</v>
      </c>
      <c r="E256" s="20" t="s">
        <v>74</v>
      </c>
      <c r="F256" s="18" t="s">
        <v>314</v>
      </c>
      <c r="G256" s="18" t="s">
        <v>19</v>
      </c>
      <c r="H256" s="20"/>
      <c r="I256" s="31">
        <v>0.36</v>
      </c>
      <c r="J256" s="32">
        <f t="shared" si="2"/>
        <v>7920</v>
      </c>
    </row>
    <row r="257" ht="90" spans="1:10">
      <c r="A257" s="17"/>
      <c r="B257" s="18">
        <v>250</v>
      </c>
      <c r="C257" s="18">
        <v>155268</v>
      </c>
      <c r="D257" s="27">
        <v>12</v>
      </c>
      <c r="E257" s="20" t="s">
        <v>45</v>
      </c>
      <c r="F257" s="18" t="s">
        <v>315</v>
      </c>
      <c r="G257" s="18" t="s">
        <v>16</v>
      </c>
      <c r="H257" s="20"/>
      <c r="I257" s="31">
        <v>11.77</v>
      </c>
      <c r="J257" s="32">
        <f t="shared" si="2"/>
        <v>141.24</v>
      </c>
    </row>
    <row r="258" ht="90" spans="1:10">
      <c r="A258" s="17"/>
      <c r="B258" s="18">
        <v>251</v>
      </c>
      <c r="C258" s="18">
        <v>480290</v>
      </c>
      <c r="D258" s="23">
        <v>3000</v>
      </c>
      <c r="E258" s="18" t="s">
        <v>21</v>
      </c>
      <c r="F258" s="18" t="s">
        <v>316</v>
      </c>
      <c r="G258" s="18" t="s">
        <v>16</v>
      </c>
      <c r="H258" s="18"/>
      <c r="I258" s="31">
        <v>3.56</v>
      </c>
      <c r="J258" s="32">
        <f t="shared" si="2"/>
        <v>10680</v>
      </c>
    </row>
    <row r="259" ht="90" spans="1:10">
      <c r="A259" s="17"/>
      <c r="B259" s="18">
        <v>252</v>
      </c>
      <c r="C259" s="24">
        <v>480266</v>
      </c>
      <c r="D259" s="23">
        <v>2000</v>
      </c>
      <c r="E259" s="18" t="s">
        <v>74</v>
      </c>
      <c r="F259" s="18" t="s">
        <v>317</v>
      </c>
      <c r="G259" s="18" t="s">
        <v>16</v>
      </c>
      <c r="H259" s="18"/>
      <c r="I259" s="31">
        <v>1.32</v>
      </c>
      <c r="J259" s="32">
        <f t="shared" si="2"/>
        <v>2640</v>
      </c>
    </row>
    <row r="260" ht="60" spans="1:10">
      <c r="A260" s="17"/>
      <c r="B260" s="18">
        <v>253</v>
      </c>
      <c r="C260" s="18">
        <v>223085</v>
      </c>
      <c r="D260" s="23">
        <v>8</v>
      </c>
      <c r="E260" s="18" t="s">
        <v>45</v>
      </c>
      <c r="F260" s="18" t="s">
        <v>318</v>
      </c>
      <c r="G260" s="18" t="s">
        <v>16</v>
      </c>
      <c r="H260" s="18"/>
      <c r="I260" s="31">
        <v>31.65</v>
      </c>
      <c r="J260" s="32">
        <f t="shared" si="2"/>
        <v>253.2</v>
      </c>
    </row>
    <row r="261" ht="90" spans="1:10">
      <c r="A261" s="17"/>
      <c r="B261" s="18">
        <v>254</v>
      </c>
      <c r="C261" s="18">
        <v>1993879</v>
      </c>
      <c r="D261" s="23">
        <v>720</v>
      </c>
      <c r="E261" s="18" t="s">
        <v>74</v>
      </c>
      <c r="F261" s="22" t="s">
        <v>319</v>
      </c>
      <c r="G261" s="18" t="s">
        <v>16</v>
      </c>
      <c r="H261" s="18"/>
      <c r="I261" s="31">
        <v>2.23</v>
      </c>
      <c r="J261" s="32">
        <f t="shared" si="2"/>
        <v>1605.6</v>
      </c>
    </row>
    <row r="262" ht="75" spans="1:10">
      <c r="A262" s="17"/>
      <c r="B262" s="18">
        <v>255</v>
      </c>
      <c r="C262" s="20">
        <v>119440</v>
      </c>
      <c r="D262" s="23">
        <v>1000</v>
      </c>
      <c r="E262" s="18" t="s">
        <v>23</v>
      </c>
      <c r="F262" s="18" t="s">
        <v>320</v>
      </c>
      <c r="G262" s="18" t="s">
        <v>19</v>
      </c>
      <c r="H262" s="18" t="s">
        <v>69</v>
      </c>
      <c r="I262" s="31">
        <v>8.79</v>
      </c>
      <c r="J262" s="32">
        <f t="shared" si="2"/>
        <v>8790</v>
      </c>
    </row>
    <row r="263" ht="90" spans="1:10">
      <c r="A263" s="17"/>
      <c r="B263" s="18">
        <v>256</v>
      </c>
      <c r="C263" s="18">
        <v>111180</v>
      </c>
      <c r="D263" s="23">
        <v>12000</v>
      </c>
      <c r="E263" s="18" t="s">
        <v>74</v>
      </c>
      <c r="F263" s="18" t="s">
        <v>321</v>
      </c>
      <c r="G263" s="18" t="s">
        <v>19</v>
      </c>
      <c r="H263" s="18"/>
      <c r="I263" s="31">
        <v>0.81</v>
      </c>
      <c r="J263" s="32">
        <f t="shared" si="2"/>
        <v>9720</v>
      </c>
    </row>
    <row r="264" ht="90" spans="1:10">
      <c r="A264" s="17"/>
      <c r="B264" s="18">
        <v>257</v>
      </c>
      <c r="C264" s="18">
        <v>111147</v>
      </c>
      <c r="D264" s="23">
        <v>120</v>
      </c>
      <c r="E264" s="18" t="s">
        <v>17</v>
      </c>
      <c r="F264" s="18" t="s">
        <v>322</v>
      </c>
      <c r="G264" s="18" t="s">
        <v>16</v>
      </c>
      <c r="H264" s="18"/>
      <c r="I264" s="31">
        <v>0.69</v>
      </c>
      <c r="J264" s="32">
        <f t="shared" si="2"/>
        <v>82.8</v>
      </c>
    </row>
    <row r="265" ht="150" spans="1:10">
      <c r="A265" s="17"/>
      <c r="B265" s="18">
        <v>258</v>
      </c>
      <c r="C265" s="18">
        <v>4084055</v>
      </c>
      <c r="D265" s="23">
        <v>2000</v>
      </c>
      <c r="E265" s="18" t="s">
        <v>21</v>
      </c>
      <c r="F265" s="18" t="s">
        <v>323</v>
      </c>
      <c r="G265" s="18" t="s">
        <v>16</v>
      </c>
      <c r="H265" s="18"/>
      <c r="I265" s="31">
        <v>2.65</v>
      </c>
      <c r="J265" s="32">
        <f t="shared" si="2"/>
        <v>5300</v>
      </c>
    </row>
    <row r="266" ht="165" spans="1:10">
      <c r="A266" s="38"/>
      <c r="B266" s="18">
        <v>259</v>
      </c>
      <c r="C266" s="18">
        <v>4412516</v>
      </c>
      <c r="D266" s="23">
        <v>30000</v>
      </c>
      <c r="E266" s="18" t="s">
        <v>17</v>
      </c>
      <c r="F266" s="18" t="s">
        <v>324</v>
      </c>
      <c r="G266" s="18" t="s">
        <v>16</v>
      </c>
      <c r="H266" s="18"/>
      <c r="I266" s="31">
        <v>0.18</v>
      </c>
      <c r="J266" s="32">
        <f t="shared" si="2"/>
        <v>5400</v>
      </c>
    </row>
    <row r="267" ht="75" spans="1:10">
      <c r="A267" s="17"/>
      <c r="B267" s="18">
        <v>260</v>
      </c>
      <c r="C267" s="18">
        <v>119822</v>
      </c>
      <c r="D267" s="23">
        <v>5000</v>
      </c>
      <c r="E267" s="18" t="s">
        <v>17</v>
      </c>
      <c r="F267" s="18" t="s">
        <v>325</v>
      </c>
      <c r="G267" s="18" t="s">
        <v>16</v>
      </c>
      <c r="H267" s="18"/>
      <c r="I267" s="31">
        <v>0.24</v>
      </c>
      <c r="J267" s="32">
        <f t="shared" si="2"/>
        <v>1200</v>
      </c>
    </row>
    <row r="268" ht="105" spans="1:10">
      <c r="A268" s="17"/>
      <c r="B268" s="18">
        <v>261</v>
      </c>
      <c r="C268" s="18">
        <v>228133</v>
      </c>
      <c r="D268" s="23">
        <v>1200</v>
      </c>
      <c r="E268" s="18" t="s">
        <v>17</v>
      </c>
      <c r="F268" s="18" t="s">
        <v>326</v>
      </c>
      <c r="G268" s="18" t="s">
        <v>16</v>
      </c>
      <c r="H268" s="18"/>
      <c r="I268" s="31">
        <v>1.98</v>
      </c>
      <c r="J268" s="32">
        <f t="shared" si="2"/>
        <v>2376</v>
      </c>
    </row>
    <row r="269" ht="165" spans="1:10">
      <c r="A269" s="17"/>
      <c r="B269" s="18">
        <v>262</v>
      </c>
      <c r="C269" s="20">
        <v>3890120</v>
      </c>
      <c r="D269" s="21">
        <v>200</v>
      </c>
      <c r="E269" s="18" t="s">
        <v>327</v>
      </c>
      <c r="F269" s="18" t="s">
        <v>328</v>
      </c>
      <c r="G269" s="18" t="s">
        <v>16</v>
      </c>
      <c r="H269" s="18" t="s">
        <v>329</v>
      </c>
      <c r="I269" s="31">
        <v>68.37</v>
      </c>
      <c r="J269" s="32">
        <f t="shared" si="2"/>
        <v>13674</v>
      </c>
    </row>
    <row r="270" ht="125.25" customHeight="1" spans="1:10">
      <c r="A270" s="17"/>
      <c r="B270" s="18">
        <v>263</v>
      </c>
      <c r="C270" s="20"/>
      <c r="D270" s="21">
        <v>150</v>
      </c>
      <c r="E270" s="18" t="s">
        <v>327</v>
      </c>
      <c r="F270" s="18" t="s">
        <v>330</v>
      </c>
      <c r="G270" s="18" t="s">
        <v>16</v>
      </c>
      <c r="H270" s="18" t="s">
        <v>331</v>
      </c>
      <c r="I270" s="31">
        <v>40.69</v>
      </c>
      <c r="J270" s="32">
        <f t="shared" si="2"/>
        <v>6103.5</v>
      </c>
    </row>
    <row r="271" ht="135" spans="1:10">
      <c r="A271" s="17"/>
      <c r="B271" s="18">
        <v>264</v>
      </c>
      <c r="C271" s="24">
        <v>3890465</v>
      </c>
      <c r="D271" s="26">
        <v>150</v>
      </c>
      <c r="E271" s="18" t="s">
        <v>332</v>
      </c>
      <c r="F271" s="18" t="s">
        <v>333</v>
      </c>
      <c r="G271" s="18" t="s">
        <v>16</v>
      </c>
      <c r="H271" s="18" t="s">
        <v>334</v>
      </c>
      <c r="I271" s="31">
        <v>104.8</v>
      </c>
      <c r="J271" s="32">
        <f t="shared" si="2"/>
        <v>15720</v>
      </c>
    </row>
    <row r="272" ht="90" spans="1:10">
      <c r="A272" s="17"/>
      <c r="B272" s="18">
        <v>265</v>
      </c>
      <c r="C272" s="18">
        <v>3890732</v>
      </c>
      <c r="D272" s="21">
        <v>150</v>
      </c>
      <c r="E272" s="18" t="s">
        <v>335</v>
      </c>
      <c r="F272" s="18" t="s">
        <v>336</v>
      </c>
      <c r="G272" s="18" t="s">
        <v>16</v>
      </c>
      <c r="H272" s="18" t="s">
        <v>337</v>
      </c>
      <c r="I272" s="31">
        <v>111.69</v>
      </c>
      <c r="J272" s="32">
        <f t="shared" si="2"/>
        <v>16753.5</v>
      </c>
    </row>
    <row r="273" ht="120" spans="1:10">
      <c r="A273" s="17"/>
      <c r="B273" s="18">
        <v>266</v>
      </c>
      <c r="C273" s="18">
        <v>3894070</v>
      </c>
      <c r="D273" s="21">
        <v>200</v>
      </c>
      <c r="E273" s="18" t="s">
        <v>335</v>
      </c>
      <c r="F273" s="18" t="s">
        <v>338</v>
      </c>
      <c r="G273" s="18" t="s">
        <v>16</v>
      </c>
      <c r="H273" s="18"/>
      <c r="I273" s="31">
        <v>43.15</v>
      </c>
      <c r="J273" s="32">
        <f t="shared" si="2"/>
        <v>8630</v>
      </c>
    </row>
    <row r="274" ht="90" spans="1:10">
      <c r="A274" s="17"/>
      <c r="B274" s="18">
        <v>267</v>
      </c>
      <c r="C274" s="18">
        <v>122963</v>
      </c>
      <c r="D274" s="23">
        <v>2000</v>
      </c>
      <c r="E274" s="18" t="s">
        <v>17</v>
      </c>
      <c r="F274" s="18" t="s">
        <v>339</v>
      </c>
      <c r="G274" s="18" t="s">
        <v>16</v>
      </c>
      <c r="H274" s="18"/>
      <c r="I274" s="31">
        <v>1.95</v>
      </c>
      <c r="J274" s="32">
        <f t="shared" si="2"/>
        <v>3900</v>
      </c>
    </row>
    <row r="275" ht="165" spans="1:10">
      <c r="A275" s="17"/>
      <c r="B275" s="18">
        <v>268</v>
      </c>
      <c r="C275" s="18">
        <v>4091922</v>
      </c>
      <c r="D275" s="23">
        <v>150</v>
      </c>
      <c r="E275" s="18" t="s">
        <v>327</v>
      </c>
      <c r="F275" s="18" t="s">
        <v>340</v>
      </c>
      <c r="G275" s="18" t="s">
        <v>16</v>
      </c>
      <c r="H275" s="18" t="s">
        <v>341</v>
      </c>
      <c r="I275" s="31">
        <v>87.33</v>
      </c>
      <c r="J275" s="32">
        <f t="shared" si="2"/>
        <v>13099.5</v>
      </c>
    </row>
    <row r="276" ht="100.5" customHeight="1" spans="1:10">
      <c r="A276" s="17"/>
      <c r="B276" s="18">
        <v>269</v>
      </c>
      <c r="C276" s="20" t="s">
        <v>112</v>
      </c>
      <c r="D276" s="21">
        <v>150</v>
      </c>
      <c r="E276" s="18" t="s">
        <v>327</v>
      </c>
      <c r="F276" s="18" t="s">
        <v>342</v>
      </c>
      <c r="G276" s="18" t="s">
        <v>16</v>
      </c>
      <c r="H276" s="18" t="s">
        <v>343</v>
      </c>
      <c r="I276" s="31">
        <v>82.4</v>
      </c>
      <c r="J276" s="32">
        <f t="shared" si="2"/>
        <v>12360</v>
      </c>
    </row>
    <row r="277" ht="100.5" customHeight="1" spans="1:10">
      <c r="A277" s="17"/>
      <c r="B277" s="18">
        <v>270</v>
      </c>
      <c r="C277" s="20" t="s">
        <v>112</v>
      </c>
      <c r="D277" s="21">
        <v>150</v>
      </c>
      <c r="E277" s="18" t="s">
        <v>327</v>
      </c>
      <c r="F277" s="18" t="s">
        <v>344</v>
      </c>
      <c r="G277" s="18"/>
      <c r="H277" s="18" t="s">
        <v>345</v>
      </c>
      <c r="I277" s="31">
        <v>67.89</v>
      </c>
      <c r="J277" s="32">
        <f t="shared" si="2"/>
        <v>10183.5</v>
      </c>
    </row>
    <row r="278" ht="146.25" customHeight="1" spans="1:10">
      <c r="A278" s="17"/>
      <c r="B278" s="18">
        <v>271</v>
      </c>
      <c r="C278" s="20"/>
      <c r="D278" s="21">
        <v>900</v>
      </c>
      <c r="E278" s="18" t="s">
        <v>23</v>
      </c>
      <c r="F278" s="18" t="s">
        <v>346</v>
      </c>
      <c r="G278" s="18" t="s">
        <v>16</v>
      </c>
      <c r="H278" s="18"/>
      <c r="I278" s="31">
        <v>20.4</v>
      </c>
      <c r="J278" s="32">
        <f t="shared" si="2"/>
        <v>18360</v>
      </c>
    </row>
    <row r="279" ht="90" spans="1:10">
      <c r="A279" s="17"/>
      <c r="B279" s="18">
        <v>272</v>
      </c>
      <c r="C279" s="18">
        <v>1979817</v>
      </c>
      <c r="D279" s="19">
        <v>600</v>
      </c>
      <c r="E279" s="18" t="s">
        <v>17</v>
      </c>
      <c r="F279" s="18" t="s">
        <v>347</v>
      </c>
      <c r="G279" s="30" t="s">
        <v>16</v>
      </c>
      <c r="H279" s="28"/>
      <c r="I279" s="31">
        <v>1.01</v>
      </c>
      <c r="J279" s="32">
        <f t="shared" si="2"/>
        <v>606</v>
      </c>
    </row>
    <row r="280" ht="75" spans="1:10">
      <c r="A280" s="17"/>
      <c r="B280" s="18">
        <v>273</v>
      </c>
      <c r="C280" s="18">
        <v>1850431</v>
      </c>
      <c r="D280" s="19">
        <v>1200</v>
      </c>
      <c r="E280" s="18" t="s">
        <v>17</v>
      </c>
      <c r="F280" s="18" t="s">
        <v>348</v>
      </c>
      <c r="G280" s="30" t="s">
        <v>16</v>
      </c>
      <c r="H280" s="28"/>
      <c r="I280" s="31">
        <v>0.69</v>
      </c>
      <c r="J280" s="32">
        <f t="shared" si="2"/>
        <v>828</v>
      </c>
    </row>
    <row r="281" ht="105" spans="1:10">
      <c r="A281" s="17"/>
      <c r="B281" s="18">
        <v>274</v>
      </c>
      <c r="C281" s="18">
        <v>419605</v>
      </c>
      <c r="D281" s="19">
        <v>3000</v>
      </c>
      <c r="E281" s="18" t="s">
        <v>17</v>
      </c>
      <c r="F281" s="18" t="s">
        <v>349</v>
      </c>
      <c r="G281" s="30" t="s">
        <v>16</v>
      </c>
      <c r="H281" s="28"/>
      <c r="I281" s="31">
        <v>0.22</v>
      </c>
      <c r="J281" s="32">
        <f t="shared" si="2"/>
        <v>660</v>
      </c>
    </row>
    <row r="282" ht="60" spans="1:10">
      <c r="A282" s="17"/>
      <c r="B282" s="18">
        <v>275</v>
      </c>
      <c r="C282" s="24">
        <v>4150660</v>
      </c>
      <c r="D282" s="21">
        <v>80</v>
      </c>
      <c r="E282" s="24" t="s">
        <v>45</v>
      </c>
      <c r="F282" s="24" t="s">
        <v>350</v>
      </c>
      <c r="G282" s="39" t="s">
        <v>16</v>
      </c>
      <c r="H282" s="40" t="s">
        <v>351</v>
      </c>
      <c r="I282" s="33">
        <v>38.38</v>
      </c>
      <c r="J282" s="34">
        <f t="shared" si="2"/>
        <v>3070.4</v>
      </c>
    </row>
    <row r="283" ht="90" spans="1:10">
      <c r="A283" s="17"/>
      <c r="B283" s="18">
        <v>276</v>
      </c>
      <c r="C283" s="36">
        <v>318620</v>
      </c>
      <c r="D283" s="23">
        <v>600</v>
      </c>
      <c r="E283" s="24" t="s">
        <v>17</v>
      </c>
      <c r="F283" s="24" t="s">
        <v>352</v>
      </c>
      <c r="G283" s="39" t="s">
        <v>16</v>
      </c>
      <c r="H283" s="40"/>
      <c r="I283" s="33">
        <v>14.2</v>
      </c>
      <c r="J283" s="34">
        <f t="shared" si="2"/>
        <v>8520</v>
      </c>
    </row>
    <row r="284" ht="90" spans="1:10">
      <c r="A284" s="17"/>
      <c r="B284" s="18">
        <v>277</v>
      </c>
      <c r="C284" s="18">
        <v>5466571</v>
      </c>
      <c r="D284" s="23">
        <v>300</v>
      </c>
      <c r="E284" s="18" t="s">
        <v>17</v>
      </c>
      <c r="F284" s="18" t="s">
        <v>353</v>
      </c>
      <c r="G284" s="30" t="s">
        <v>16</v>
      </c>
      <c r="H284" s="28"/>
      <c r="I284" s="31">
        <v>22.33</v>
      </c>
      <c r="J284" s="32">
        <f t="shared" si="2"/>
        <v>6699</v>
      </c>
    </row>
    <row r="285" ht="90" spans="1:10">
      <c r="A285" s="17"/>
      <c r="B285" s="18">
        <v>278</v>
      </c>
      <c r="C285" s="18">
        <v>2904420</v>
      </c>
      <c r="D285" s="23">
        <v>1000</v>
      </c>
      <c r="E285" s="18" t="s">
        <v>17</v>
      </c>
      <c r="F285" s="18" t="s">
        <v>354</v>
      </c>
      <c r="G285" s="30" t="s">
        <v>16</v>
      </c>
      <c r="H285" s="28"/>
      <c r="I285" s="31">
        <v>0.91</v>
      </c>
      <c r="J285" s="32">
        <f t="shared" si="2"/>
        <v>910</v>
      </c>
    </row>
    <row r="286" ht="90" spans="1:10">
      <c r="A286" s="17"/>
      <c r="B286" s="18">
        <v>279</v>
      </c>
      <c r="C286" s="18">
        <v>4918584</v>
      </c>
      <c r="D286" s="23">
        <v>24</v>
      </c>
      <c r="E286" s="18" t="s">
        <v>14</v>
      </c>
      <c r="F286" s="18" t="s">
        <v>355</v>
      </c>
      <c r="G286" s="30" t="s">
        <v>16</v>
      </c>
      <c r="H286" s="28"/>
      <c r="I286" s="31">
        <v>1010.15</v>
      </c>
      <c r="J286" s="32">
        <f t="shared" si="2"/>
        <v>24243.6</v>
      </c>
    </row>
    <row r="287" ht="105" spans="1:10">
      <c r="A287" s="17"/>
      <c r="B287" s="18">
        <v>280</v>
      </c>
      <c r="C287" s="18">
        <v>4059050</v>
      </c>
      <c r="D287" s="23">
        <v>600</v>
      </c>
      <c r="E287" s="18" t="s">
        <v>74</v>
      </c>
      <c r="F287" s="18" t="s">
        <v>356</v>
      </c>
      <c r="G287" s="30" t="s">
        <v>16</v>
      </c>
      <c r="H287" s="28"/>
      <c r="I287" s="31">
        <v>1.5</v>
      </c>
      <c r="J287" s="32">
        <f t="shared" si="2"/>
        <v>900</v>
      </c>
    </row>
    <row r="288" ht="90" spans="1:10">
      <c r="A288" s="17"/>
      <c r="B288" s="18">
        <v>281</v>
      </c>
      <c r="C288" s="18">
        <v>4148037</v>
      </c>
      <c r="D288" s="23">
        <v>600</v>
      </c>
      <c r="E288" s="18" t="s">
        <v>74</v>
      </c>
      <c r="F288" s="18" t="s">
        <v>357</v>
      </c>
      <c r="G288" s="30" t="s">
        <v>16</v>
      </c>
      <c r="H288" s="28"/>
      <c r="I288" s="31">
        <v>5.07</v>
      </c>
      <c r="J288" s="32">
        <f t="shared" si="2"/>
        <v>3042</v>
      </c>
    </row>
    <row r="289" ht="105" spans="1:10">
      <c r="A289" s="17"/>
      <c r="B289" s="18">
        <v>282</v>
      </c>
      <c r="C289" s="18">
        <v>2145979</v>
      </c>
      <c r="D289" s="23">
        <v>720</v>
      </c>
      <c r="E289" s="18" t="s">
        <v>17</v>
      </c>
      <c r="F289" s="22" t="s">
        <v>358</v>
      </c>
      <c r="G289" s="30" t="s">
        <v>16</v>
      </c>
      <c r="H289" s="28"/>
      <c r="I289" s="31">
        <v>1.94</v>
      </c>
      <c r="J289" s="32">
        <f t="shared" si="2"/>
        <v>1396.8</v>
      </c>
    </row>
    <row r="290" ht="90" spans="1:10">
      <c r="A290" s="17"/>
      <c r="B290" s="18">
        <v>283</v>
      </c>
      <c r="C290" s="18">
        <v>2145987</v>
      </c>
      <c r="D290" s="23">
        <v>720</v>
      </c>
      <c r="E290" s="18" t="s">
        <v>17</v>
      </c>
      <c r="F290" s="18" t="s">
        <v>359</v>
      </c>
      <c r="G290" s="30" t="s">
        <v>16</v>
      </c>
      <c r="H290" s="28"/>
      <c r="I290" s="31">
        <v>1.44</v>
      </c>
      <c r="J290" s="32">
        <f t="shared" si="2"/>
        <v>1036.8</v>
      </c>
    </row>
    <row r="291" ht="90" spans="1:10">
      <c r="A291" s="17"/>
      <c r="B291" s="18">
        <v>284</v>
      </c>
      <c r="C291" s="20">
        <v>691496</v>
      </c>
      <c r="D291" s="23">
        <v>2800</v>
      </c>
      <c r="E291" s="18" t="s">
        <v>17</v>
      </c>
      <c r="F291" s="18" t="s">
        <v>360</v>
      </c>
      <c r="G291" s="30" t="s">
        <v>16</v>
      </c>
      <c r="H291" s="28"/>
      <c r="I291" s="31">
        <v>0.88</v>
      </c>
      <c r="J291" s="32">
        <f t="shared" si="2"/>
        <v>2464</v>
      </c>
    </row>
    <row r="292" ht="90" spans="1:10">
      <c r="A292" s="17"/>
      <c r="B292" s="18">
        <v>285</v>
      </c>
      <c r="C292" s="20">
        <v>2051044</v>
      </c>
      <c r="D292" s="23">
        <v>600</v>
      </c>
      <c r="E292" s="18" t="s">
        <v>17</v>
      </c>
      <c r="F292" s="18" t="s">
        <v>361</v>
      </c>
      <c r="G292" s="30" t="s">
        <v>16</v>
      </c>
      <c r="H292" s="28"/>
      <c r="I292" s="31">
        <v>3.15</v>
      </c>
      <c r="J292" s="32">
        <f t="shared" si="2"/>
        <v>1890</v>
      </c>
    </row>
    <row r="293" ht="75" spans="1:10">
      <c r="A293" s="17"/>
      <c r="B293" s="18">
        <v>286</v>
      </c>
      <c r="C293" s="20">
        <v>3162249</v>
      </c>
      <c r="D293" s="23">
        <v>1200</v>
      </c>
      <c r="E293" s="18" t="s">
        <v>17</v>
      </c>
      <c r="F293" s="22" t="s">
        <v>362</v>
      </c>
      <c r="G293" s="30" t="s">
        <v>16</v>
      </c>
      <c r="H293" s="28"/>
      <c r="I293" s="31">
        <v>1.45</v>
      </c>
      <c r="J293" s="32">
        <f t="shared" si="2"/>
        <v>1740</v>
      </c>
    </row>
    <row r="294" ht="90" spans="1:10">
      <c r="A294" s="17"/>
      <c r="B294" s="18">
        <v>287</v>
      </c>
      <c r="C294" s="20">
        <v>5095069</v>
      </c>
      <c r="D294" s="23">
        <v>600</v>
      </c>
      <c r="E294" s="18" t="s">
        <v>17</v>
      </c>
      <c r="F294" s="18" t="s">
        <v>363</v>
      </c>
      <c r="G294" s="30" t="s">
        <v>16</v>
      </c>
      <c r="H294" s="28"/>
      <c r="I294" s="31">
        <v>5.65</v>
      </c>
      <c r="J294" s="32">
        <f t="shared" si="2"/>
        <v>3390</v>
      </c>
    </row>
    <row r="295" ht="105" spans="1:10">
      <c r="A295" s="17"/>
      <c r="B295" s="18">
        <v>288</v>
      </c>
      <c r="C295" s="20">
        <v>3609642</v>
      </c>
      <c r="D295" s="23">
        <v>280</v>
      </c>
      <c r="E295" s="18" t="s">
        <v>17</v>
      </c>
      <c r="F295" s="18" t="s">
        <v>364</v>
      </c>
      <c r="G295" s="30" t="s">
        <v>16</v>
      </c>
      <c r="H295" s="28"/>
      <c r="I295" s="31">
        <v>6.11</v>
      </c>
      <c r="J295" s="32">
        <f t="shared" si="2"/>
        <v>1710.8</v>
      </c>
    </row>
    <row r="296" ht="90" spans="1:10">
      <c r="A296" s="17"/>
      <c r="B296" s="18">
        <v>289</v>
      </c>
      <c r="C296" s="20">
        <v>3820700</v>
      </c>
      <c r="D296" s="23">
        <v>280</v>
      </c>
      <c r="E296" s="18" t="s">
        <v>17</v>
      </c>
      <c r="F296" s="18" t="s">
        <v>365</v>
      </c>
      <c r="G296" s="30" t="s">
        <v>16</v>
      </c>
      <c r="H296" s="28"/>
      <c r="I296" s="31">
        <v>3.48</v>
      </c>
      <c r="J296" s="32">
        <f t="shared" si="2"/>
        <v>974.4</v>
      </c>
    </row>
    <row r="297" ht="90" spans="1:10">
      <c r="A297" s="17"/>
      <c r="B297" s="18">
        <v>290</v>
      </c>
      <c r="C297" s="18">
        <v>3814556</v>
      </c>
      <c r="D297" s="23">
        <v>8000</v>
      </c>
      <c r="E297" s="18" t="s">
        <v>17</v>
      </c>
      <c r="F297" s="18" t="s">
        <v>366</v>
      </c>
      <c r="G297" s="30" t="s">
        <v>16</v>
      </c>
      <c r="H297" s="28"/>
      <c r="I297" s="31">
        <v>2.99</v>
      </c>
      <c r="J297" s="32">
        <f t="shared" si="2"/>
        <v>23920</v>
      </c>
    </row>
    <row r="298" ht="90" spans="1:10">
      <c r="A298" s="17"/>
      <c r="B298" s="18">
        <v>291</v>
      </c>
      <c r="C298" s="18">
        <v>5094542</v>
      </c>
      <c r="D298" s="23">
        <v>800</v>
      </c>
      <c r="E298" s="18" t="s">
        <v>17</v>
      </c>
      <c r="F298" s="18" t="s">
        <v>367</v>
      </c>
      <c r="G298" s="30" t="s">
        <v>16</v>
      </c>
      <c r="H298" s="28"/>
      <c r="I298" s="31">
        <v>8.53</v>
      </c>
      <c r="J298" s="32">
        <f t="shared" si="2"/>
        <v>6824</v>
      </c>
    </row>
    <row r="299" ht="135" spans="1:10">
      <c r="A299" s="17"/>
      <c r="B299" s="18">
        <v>292</v>
      </c>
      <c r="C299" s="24">
        <v>2271761</v>
      </c>
      <c r="D299" s="23">
        <v>5000</v>
      </c>
      <c r="E299" s="24" t="s">
        <v>17</v>
      </c>
      <c r="F299" s="24" t="s">
        <v>368</v>
      </c>
      <c r="G299" s="39" t="s">
        <v>16</v>
      </c>
      <c r="H299" s="40"/>
      <c r="I299" s="33">
        <v>0.35</v>
      </c>
      <c r="J299" s="34">
        <f t="shared" si="2"/>
        <v>1750</v>
      </c>
    </row>
    <row r="300" ht="120" spans="1:10">
      <c r="A300" s="17"/>
      <c r="B300" s="18">
        <v>293</v>
      </c>
      <c r="C300" s="18">
        <v>2937760</v>
      </c>
      <c r="D300" s="23">
        <v>5100</v>
      </c>
      <c r="E300" s="18" t="s">
        <v>17</v>
      </c>
      <c r="F300" s="18" t="s">
        <v>369</v>
      </c>
      <c r="G300" s="30" t="s">
        <v>16</v>
      </c>
      <c r="H300" s="28"/>
      <c r="I300" s="31">
        <v>3.18</v>
      </c>
      <c r="J300" s="32">
        <f t="shared" si="2"/>
        <v>16218</v>
      </c>
    </row>
    <row r="301" ht="105" spans="1:10">
      <c r="A301" s="17"/>
      <c r="B301" s="18">
        <v>294</v>
      </c>
      <c r="C301" s="18">
        <v>1698907</v>
      </c>
      <c r="D301" s="23">
        <v>3000</v>
      </c>
      <c r="E301" s="18" t="s">
        <v>17</v>
      </c>
      <c r="F301" s="18" t="s">
        <v>370</v>
      </c>
      <c r="G301" s="30" t="s">
        <v>16</v>
      </c>
      <c r="H301" s="28"/>
      <c r="I301" s="31">
        <v>1.86</v>
      </c>
      <c r="J301" s="32">
        <f t="shared" si="2"/>
        <v>5580</v>
      </c>
    </row>
    <row r="302" ht="90" spans="1:10">
      <c r="A302" s="17"/>
      <c r="B302" s="18">
        <v>295</v>
      </c>
      <c r="C302" s="18">
        <v>2576228</v>
      </c>
      <c r="D302" s="23">
        <v>1500</v>
      </c>
      <c r="E302" s="18" t="s">
        <v>17</v>
      </c>
      <c r="F302" s="18" t="s">
        <v>371</v>
      </c>
      <c r="G302" s="30" t="s">
        <v>16</v>
      </c>
      <c r="H302" s="28"/>
      <c r="I302" s="31">
        <v>2.42</v>
      </c>
      <c r="J302" s="32">
        <f t="shared" ref="J302:J305" si="3">I302*D302</f>
        <v>3630</v>
      </c>
    </row>
    <row r="303" ht="90" spans="1:10">
      <c r="A303" s="17"/>
      <c r="B303" s="18">
        <v>296</v>
      </c>
      <c r="C303" s="18">
        <v>2719789</v>
      </c>
      <c r="D303" s="23">
        <v>30000</v>
      </c>
      <c r="E303" s="18" t="s">
        <v>372</v>
      </c>
      <c r="F303" s="18" t="s">
        <v>373</v>
      </c>
      <c r="G303" s="30" t="s">
        <v>16</v>
      </c>
      <c r="H303" s="28"/>
      <c r="I303" s="31">
        <v>3.09</v>
      </c>
      <c r="J303" s="32">
        <f t="shared" si="3"/>
        <v>92700</v>
      </c>
    </row>
    <row r="304" ht="90" spans="1:10">
      <c r="A304" s="17"/>
      <c r="B304" s="18">
        <v>297</v>
      </c>
      <c r="C304" s="41">
        <v>6105963</v>
      </c>
      <c r="D304" s="42">
        <v>90</v>
      </c>
      <c r="E304" s="41" t="s">
        <v>374</v>
      </c>
      <c r="F304" s="25" t="s">
        <v>375</v>
      </c>
      <c r="G304" s="43" t="s">
        <v>16</v>
      </c>
      <c r="H304" s="44"/>
      <c r="I304" s="33">
        <v>25396.63</v>
      </c>
      <c r="J304" s="34">
        <f t="shared" si="3"/>
        <v>2285696.7</v>
      </c>
    </row>
    <row r="305" ht="90" spans="1:10">
      <c r="A305" s="17"/>
      <c r="B305" s="18">
        <v>298</v>
      </c>
      <c r="C305" s="45">
        <v>4706102</v>
      </c>
      <c r="D305" s="46">
        <v>720</v>
      </c>
      <c r="E305" s="45" t="s">
        <v>74</v>
      </c>
      <c r="F305" s="24" t="s">
        <v>376</v>
      </c>
      <c r="G305" s="24" t="s">
        <v>16</v>
      </c>
      <c r="H305" s="40"/>
      <c r="I305" s="33">
        <v>594.84</v>
      </c>
      <c r="J305" s="34">
        <f t="shared" si="3"/>
        <v>428284.8</v>
      </c>
    </row>
    <row r="306" spans="2:10">
      <c r="B306" s="47"/>
      <c r="C306" s="48"/>
      <c r="D306" s="49"/>
      <c r="E306" s="50"/>
      <c r="F306" s="51"/>
      <c r="G306" s="51"/>
      <c r="H306" s="52" t="s">
        <v>377</v>
      </c>
      <c r="I306" s="52"/>
      <c r="J306" s="53">
        <f>SUM(J8:J305)</f>
        <v>6614219.2</v>
      </c>
    </row>
  </sheetData>
  <sortState ref="C8:G262">
    <sortCondition ref="F8:F262"/>
  </sortState>
  <mergeCells count="2">
    <mergeCell ref="B1:H1"/>
    <mergeCell ref="E5:H5"/>
  </mergeCells>
  <pageMargins left="0.511811024" right="0.511811024" top="0.787401575" bottom="0.787401575" header="0.31496062" footer="0.31496062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PREGAO 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darllyson.henrique</cp:lastModifiedBy>
  <dcterms:created xsi:type="dcterms:W3CDTF">2015-03-02T15:23:00Z</dcterms:created>
  <cp:lastPrinted>2024-01-30T14:57:00Z</cp:lastPrinted>
  <dcterms:modified xsi:type="dcterms:W3CDTF">2024-06-04T13:03:15Z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48AB3671BDE94220BBF2F618B5EFDCB4_13</vt:lpwstr>
  </property>
  <property fmtid="{D5CDD505-2E9C-101B-9397-08002B2CF9AE}" pid="3" name="KSOProductBuildVer">
    <vt:lpwstr>1046-12.2.0.16909</vt:lpwstr>
  </property>
</Properties>
</file>