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500"/>
  </bookViews>
  <sheets>
    <sheet name="Planilha3" sheetId="3" r:id="rId1"/>
  </sheets>
  <definedNames>
    <definedName name="_xlcn.LinkedTable_Tabela21">tabela2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<sst xmlns="http://schemas.openxmlformats.org/spreadsheetml/2006/main" count="64" uniqueCount="50">
  <si>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PREFEITURA MUNICIPAL DE CAMPO FORMOSO</t>
  </si>
  <si>
    <t>Praça da Bandeira, Nº. 55, Centro</t>
  </si>
  <si>
    <t>Campo Formoso, Bahia, Cep:44.790-000</t>
  </si>
  <si>
    <t>CNPJ Nº. 13.908.702/ 0001 – 10</t>
  </si>
  <si>
    <t>PREGÃO ELETRÔNICO Nº 024/2025                                            PROC. ADM. Nº 0508/25</t>
  </si>
  <si>
    <t xml:space="preserve">ANEXO IV - PLANILHA PARA FORMULAÇÃO DA PROPOSTA DE PREÇOS </t>
  </si>
  <si>
    <t xml:space="preserve"> 1.MEDICAMENTOS OFTALMOLOGICO SECRETARIA MUNICIPAL DE SAÚDE</t>
  </si>
  <si>
    <t xml:space="preserve">Item </t>
  </si>
  <si>
    <t>Código</t>
  </si>
  <si>
    <t>Descrição do Material Licitado</t>
  </si>
  <si>
    <t>Marca</t>
  </si>
  <si>
    <t>Laboratório</t>
  </si>
  <si>
    <t>Unid.</t>
  </si>
  <si>
    <t>Quant.</t>
  </si>
  <si>
    <t>Preço Unitario</t>
  </si>
  <si>
    <t>Preço Total</t>
  </si>
  <si>
    <t>ACETAZOLAMIDA 250MG</t>
  </si>
  <si>
    <t>COM</t>
  </si>
  <si>
    <t>AFLIBERCEPT 40 MG/ML SOL INJ IVIT CT 1 FA VD TRANS X 0,278 ML + AGU.</t>
  </si>
  <si>
    <t>FR</t>
  </si>
  <si>
    <t>BEVACIZUMABE 25 MG/ML SOL DIL INFUS IV CT FA VD TRANS X 4 ML.</t>
  </si>
  <si>
    <t>BIMATOPROSTA 0,3 MG/ML SOL OF CT FR GOT PLAS OPC X 3 ML</t>
  </si>
  <si>
    <t>BIMAGAN</t>
  </si>
  <si>
    <t>GEOLAB</t>
  </si>
  <si>
    <t>FRA</t>
  </si>
  <si>
    <t>BRIMONIDINA 2,0 MG/ML SOL OF CT FR GOT PLAS OPC X 5 ML</t>
  </si>
  <si>
    <t>ALPHABRIN</t>
  </si>
  <si>
    <t>BRINZOLAMIDA 10 MG/ML SUSP OF CT FR GOT PLAS OPC X 5 ML</t>
  </si>
  <si>
    <t>DORZOLAMIDA 20 MG/ML SOL OF CT FR GOT PLAS OPC X 5 ML</t>
  </si>
  <si>
    <t>FLUORESCEINA 1% SOL OF CT FR GOT PLAS OPC X 3 ML</t>
  </si>
  <si>
    <t>LATANOPROSTA 0,05 MG/ML SOL OF CT FR GOT PLAS OPC X 2,5 ML</t>
  </si>
  <si>
    <t>XALOFTAL</t>
  </si>
  <si>
    <t>PILOCARPINA 2% SOL OF CT FR GOT PLAS OPC X 10 ML</t>
  </si>
  <si>
    <t>PILOCAN</t>
  </si>
  <si>
    <t>CRISTALIA</t>
  </si>
  <si>
    <t>RANIBIZUMABE 10 MG/ML SOL INJ CT 1 FA VD INC X 0,23 ML + AGU C/ FILTRO.</t>
  </si>
  <si>
    <t>TIMOLOL, MALEATO DE. COLÍRIO 0,5%, FRASCO COM 5ML A EMBALAGEM DO PRODUTO DEVERÁ CONTER A SEGUINTE IMPRESSÃO: "VENDA PROIBIDA PELO COMÉRCIO". ALÉM DISSO, DEVE ESTAR IMPRESSOS DADOS DE IDENTIFICAÇÃO DO PRODUTO, O REGISTRO ANVISA/MS, LOTE, DATA DE FABRICAÇÃO E DE VALIDADE. UNIDADE DE FORNECIMENTO: FR (FRASCO).</t>
  </si>
  <si>
    <t>TRAVOPROSTA 0,04 MG/ML SOL OF CT FR GOT PLAS OPC X 2,5 ML</t>
  </si>
  <si>
    <t>TRAVOPTIC</t>
  </si>
  <si>
    <t>TROPICAMIDA 1% SOL OF CT FR GOT PLAS OPC X 5 ML</t>
  </si>
  <si>
    <t>CICLOMIDRIN</t>
  </si>
  <si>
    <t xml:space="preserve">CRISTALIA </t>
  </si>
  <si>
    <t>TOTAL GERAL</t>
  </si>
  <si>
    <t>________________________________</t>
  </si>
  <si>
    <t>DROGAFONTE LTDA</t>
  </si>
  <si>
    <t>CNPJ Nº 08.778.201/0001-26</t>
  </si>
  <si>
    <t>ERIKA MILLANE BRAZ MONTEIRO</t>
  </si>
  <si>
    <t>RG Nº 8364310 SDS/PE</t>
  </si>
  <si>
    <t>CPF 097.367.714-74</t>
  </si>
  <si>
    <t>GERENTE DE COMPRAS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</si>
</sst>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&quot;R$ &quot;#,##0.00"/>
  </numFmts>
  <fonts count="34">
    <font>
      <sz val="11"/>
      <color rgb="FF000000"/>
      <name val="Calibri"/>
      <charset val="1"/>
    </font>
    <font>
      <b/>
      <sz val="22"/>
      <name val="Arial"/>
      <charset val="134"/>
    </font>
    <font>
      <b/>
      <sz val="20"/>
      <color rgb="FF00000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0"/>
      <name val="Times New Roman"/>
      <charset val="134"/>
    </font>
    <font>
      <b/>
      <sz val="10"/>
      <color theme="1"/>
      <name val="Arial"/>
      <charset val="134"/>
    </font>
    <font>
      <b/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1"/>
      <color rgb="FF000000"/>
      <name val="Cambria"/>
      <charset val="1"/>
    </font>
    <font>
      <sz val="11"/>
      <color rgb="FF000000"/>
      <name val="SimSun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0"/>
      <color rgb="FF000000"/>
      <name val="Calibri"/>
      <charset val="1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rgb="FFFFCCCC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Border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Border="0" applyProtection="0"/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177" fontId="10" fillId="0" borderId="2" xfId="2" applyFont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504825</xdr:colOff>
      <xdr:row>0</xdr:row>
      <xdr:rowOff>342900</xdr:rowOff>
    </xdr:from>
    <xdr:to>
      <xdr:col>2</xdr:col>
      <xdr:colOff>590550</xdr:colOff>
      <xdr:row>4</xdr:row>
      <xdr:rowOff>219075</xdr:rowOff>
    </xdr:to>
    <xdr:pic>
      <xdr:nvPicPr>
        <xdr:cNvPr id="2" name="Imagem 76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342900"/>
          <a:ext cx="13049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2619375</xdr:colOff>
      <xdr:row>29</xdr:row>
      <xdr:rowOff>90805</xdr:rowOff>
    </xdr:from>
    <xdr:to>
      <xdr:col>4</xdr:col>
      <xdr:colOff>259715</xdr:colOff>
      <xdr:row>32</xdr:row>
      <xdr:rowOff>161925</xdr:rowOff>
    </xdr:to>
    <xdr:pic>
      <xdr:nvPicPr>
        <xdr:cNvPr id="3" name="Imagem 3" descr="ASSINATURA MILLANE 2 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8575" y="9809480"/>
          <a:ext cx="1840865" cy="642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I34" sqref="I34"/>
    </sheetView>
  </sheetViews>
  <sheetFormatPr defaultColWidth="9.14285714285714" defaultRowHeight="15"/>
  <cols>
    <col min="3" max="3" width="44.2857142857143" customWidth="1"/>
    <col min="4" max="4" width="18.7142857142857" style="1" customWidth="1"/>
    <col min="5" max="5" width="13.1428571428571" style="1" customWidth="1"/>
    <col min="7" max="7" width="8" customWidth="1"/>
    <col min="8" max="8" width="10.8571428571429" customWidth="1"/>
    <col min="9" max="9" width="16.5714285714286" customWidth="1"/>
  </cols>
  <sheetData>
    <row r="1" ht="27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6.25" spans="1:9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8" spans="1:9">
      <c r="A5" s="4"/>
      <c r="B5" s="4"/>
      <c r="C5" s="4"/>
      <c r="D5" s="4"/>
      <c r="E5" s="4"/>
      <c r="F5" s="4"/>
      <c r="G5" s="4"/>
      <c r="H5" s="4"/>
      <c r="I5" s="4"/>
    </row>
    <row r="6" ht="15.75" spans="1:9">
      <c r="A6" s="5" t="s">
        <v>4</v>
      </c>
      <c r="B6" s="5"/>
      <c r="C6" s="5"/>
      <c r="D6" s="5"/>
      <c r="E6" s="5"/>
      <c r="F6" s="5"/>
      <c r="G6" s="5"/>
      <c r="H6" s="5"/>
      <c r="I6" s="5"/>
    </row>
    <row r="7" ht="15.75" spans="1:9">
      <c r="A7" s="5" t="s">
        <v>5</v>
      </c>
      <c r="B7" s="5"/>
      <c r="C7" s="5"/>
      <c r="D7" s="5"/>
      <c r="E7" s="5"/>
      <c r="F7" s="5"/>
      <c r="G7" s="5"/>
      <c r="H7" s="5"/>
      <c r="I7" s="5"/>
    </row>
    <row r="8" spans="1:9">
      <c r="A8" s="6" t="s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</row>
    <row r="10" ht="21" customHeight="1" spans="1:9">
      <c r="A10" s="8">
        <v>1</v>
      </c>
      <c r="B10" s="9">
        <v>17836</v>
      </c>
      <c r="C10" s="10" t="s">
        <v>16</v>
      </c>
      <c r="D10" s="11"/>
      <c r="E10" s="11"/>
      <c r="F10" s="12" t="s">
        <v>17</v>
      </c>
      <c r="G10" s="13">
        <v>8500</v>
      </c>
      <c r="H10" s="8">
        <v>0</v>
      </c>
      <c r="I10" s="24">
        <f>H10*G10</f>
        <v>0</v>
      </c>
    </row>
    <row r="11" ht="26.25" spans="1:9">
      <c r="A11" s="8">
        <v>2</v>
      </c>
      <c r="B11" s="9">
        <v>18322</v>
      </c>
      <c r="C11" s="10" t="s">
        <v>18</v>
      </c>
      <c r="D11" s="11"/>
      <c r="E11" s="11"/>
      <c r="F11" s="12" t="s">
        <v>19</v>
      </c>
      <c r="G11" s="13">
        <v>300</v>
      </c>
      <c r="H11" s="8">
        <v>0</v>
      </c>
      <c r="I11" s="24">
        <f t="shared" ref="I11:I24" si="0">H11*G11</f>
        <v>0</v>
      </c>
    </row>
    <row r="12" ht="31" customHeight="1" spans="1:9">
      <c r="A12" s="8">
        <v>3</v>
      </c>
      <c r="B12" s="9">
        <v>18323</v>
      </c>
      <c r="C12" s="10" t="s">
        <v>20</v>
      </c>
      <c r="D12" s="11"/>
      <c r="E12" s="11"/>
      <c r="F12" s="12" t="s">
        <v>19</v>
      </c>
      <c r="G12" s="13">
        <v>100</v>
      </c>
      <c r="H12" s="8">
        <v>0</v>
      </c>
      <c r="I12" s="24">
        <f t="shared" si="0"/>
        <v>0</v>
      </c>
    </row>
    <row r="13" ht="26.25" spans="1:9">
      <c r="A13" s="8">
        <v>4</v>
      </c>
      <c r="B13" s="9">
        <v>17837</v>
      </c>
      <c r="C13" s="10" t="s">
        <v>21</v>
      </c>
      <c r="D13" s="11" t="s">
        <v>22</v>
      </c>
      <c r="E13" s="11" t="s">
        <v>23</v>
      </c>
      <c r="F13" s="12" t="s">
        <v>24</v>
      </c>
      <c r="G13" s="13">
        <v>1000</v>
      </c>
      <c r="H13" s="8">
        <v>21.8782</v>
      </c>
      <c r="I13" s="24">
        <f t="shared" si="0"/>
        <v>21878.2</v>
      </c>
    </row>
    <row r="14" ht="30" customHeight="1" spans="1:9">
      <c r="A14" s="8">
        <v>5</v>
      </c>
      <c r="B14" s="9">
        <v>17838</v>
      </c>
      <c r="C14" s="10" t="s">
        <v>25</v>
      </c>
      <c r="D14" s="11" t="s">
        <v>26</v>
      </c>
      <c r="E14" s="11" t="s">
        <v>23</v>
      </c>
      <c r="F14" s="12" t="s">
        <v>24</v>
      </c>
      <c r="G14" s="13">
        <v>3000</v>
      </c>
      <c r="H14" s="8">
        <v>5.8342</v>
      </c>
      <c r="I14" s="24">
        <f t="shared" si="0"/>
        <v>17502.6</v>
      </c>
    </row>
    <row r="15" ht="26.25" spans="1:9">
      <c r="A15" s="8">
        <v>6</v>
      </c>
      <c r="B15" s="9">
        <v>17839</v>
      </c>
      <c r="C15" s="10" t="s">
        <v>27</v>
      </c>
      <c r="D15" s="14"/>
      <c r="E15" s="14"/>
      <c r="F15" s="12" t="s">
        <v>24</v>
      </c>
      <c r="G15" s="13">
        <v>500</v>
      </c>
      <c r="H15" s="8">
        <v>0</v>
      </c>
      <c r="I15" s="24">
        <f t="shared" si="0"/>
        <v>0</v>
      </c>
    </row>
    <row r="16" ht="34" customHeight="1" spans="1:9">
      <c r="A16" s="8">
        <v>7</v>
      </c>
      <c r="B16" s="9">
        <v>17840</v>
      </c>
      <c r="C16" s="10" t="s">
        <v>28</v>
      </c>
      <c r="D16" s="11"/>
      <c r="E16" s="11"/>
      <c r="F16" s="12" t="s">
        <v>24</v>
      </c>
      <c r="G16" s="13">
        <v>3000</v>
      </c>
      <c r="H16" s="8">
        <v>0</v>
      </c>
      <c r="I16" s="24">
        <f t="shared" si="0"/>
        <v>0</v>
      </c>
    </row>
    <row r="17" ht="26.25" spans="1:9">
      <c r="A17" s="8">
        <v>8</v>
      </c>
      <c r="B17" s="9">
        <v>17844</v>
      </c>
      <c r="C17" s="10" t="s">
        <v>29</v>
      </c>
      <c r="D17" s="11"/>
      <c r="E17" s="11"/>
      <c r="F17" s="12" t="s">
        <v>24</v>
      </c>
      <c r="G17" s="13">
        <v>120</v>
      </c>
      <c r="H17" s="8">
        <v>0</v>
      </c>
      <c r="I17" s="24">
        <f t="shared" si="0"/>
        <v>0</v>
      </c>
    </row>
    <row r="18" ht="30" customHeight="1" spans="1:9">
      <c r="A18" s="8">
        <v>9</v>
      </c>
      <c r="B18" s="9">
        <v>17841</v>
      </c>
      <c r="C18" s="10" t="s">
        <v>30</v>
      </c>
      <c r="D18" s="11" t="s">
        <v>31</v>
      </c>
      <c r="E18" s="11" t="s">
        <v>23</v>
      </c>
      <c r="F18" s="12" t="s">
        <v>24</v>
      </c>
      <c r="G18" s="13">
        <v>2000</v>
      </c>
      <c r="H18" s="8">
        <v>16.4087</v>
      </c>
      <c r="I18" s="24">
        <f t="shared" si="0"/>
        <v>32817.4</v>
      </c>
    </row>
    <row r="19" ht="26.25" spans="1:9">
      <c r="A19" s="8">
        <v>10</v>
      </c>
      <c r="B19" s="9">
        <v>17843</v>
      </c>
      <c r="C19" s="10" t="s">
        <v>32</v>
      </c>
      <c r="D19" s="11" t="s">
        <v>33</v>
      </c>
      <c r="E19" s="11" t="s">
        <v>34</v>
      </c>
      <c r="F19" s="12" t="s">
        <v>24</v>
      </c>
      <c r="G19" s="13">
        <v>200</v>
      </c>
      <c r="H19" s="8">
        <v>34.6405</v>
      </c>
      <c r="I19" s="24">
        <f t="shared" si="0"/>
        <v>6928.1</v>
      </c>
    </row>
    <row r="20" ht="36" customHeight="1" spans="1:9">
      <c r="A20" s="8">
        <v>11</v>
      </c>
      <c r="B20" s="9">
        <v>18324</v>
      </c>
      <c r="C20" s="10" t="s">
        <v>35</v>
      </c>
      <c r="D20" s="11"/>
      <c r="E20" s="11"/>
      <c r="F20" s="12" t="s">
        <v>19</v>
      </c>
      <c r="G20" s="13">
        <v>100</v>
      </c>
      <c r="H20" s="8">
        <v>0</v>
      </c>
      <c r="I20" s="24">
        <f t="shared" si="0"/>
        <v>0</v>
      </c>
    </row>
    <row r="21" ht="115.5" spans="1:9">
      <c r="A21" s="8">
        <v>12</v>
      </c>
      <c r="B21" s="9">
        <v>6560</v>
      </c>
      <c r="C21" s="10" t="s">
        <v>36</v>
      </c>
      <c r="D21" s="11"/>
      <c r="E21" s="11"/>
      <c r="F21" s="12" t="s">
        <v>19</v>
      </c>
      <c r="G21" s="13">
        <v>19800</v>
      </c>
      <c r="H21" s="8">
        <v>0</v>
      </c>
      <c r="I21" s="24">
        <f t="shared" si="0"/>
        <v>0</v>
      </c>
    </row>
    <row r="22" ht="35" customHeight="1" spans="1:9">
      <c r="A22" s="8">
        <v>13</v>
      </c>
      <c r="B22" s="9">
        <v>17842</v>
      </c>
      <c r="C22" s="10" t="s">
        <v>37</v>
      </c>
      <c r="D22" s="11" t="s">
        <v>38</v>
      </c>
      <c r="E22" s="11" t="s">
        <v>23</v>
      </c>
      <c r="F22" s="12" t="s">
        <v>24</v>
      </c>
      <c r="G22" s="13">
        <v>3000</v>
      </c>
      <c r="H22" s="8">
        <v>16.4087</v>
      </c>
      <c r="I22" s="24">
        <f t="shared" si="0"/>
        <v>49226.1</v>
      </c>
    </row>
    <row r="23" ht="25.5" spans="1:9">
      <c r="A23" s="15">
        <v>14</v>
      </c>
      <c r="B23" s="16">
        <v>17845</v>
      </c>
      <c r="C23" s="17" t="s">
        <v>39</v>
      </c>
      <c r="D23" s="18" t="s">
        <v>40</v>
      </c>
      <c r="E23" s="18" t="s">
        <v>41</v>
      </c>
      <c r="F23" s="19" t="s">
        <v>24</v>
      </c>
      <c r="G23" s="20">
        <v>600</v>
      </c>
      <c r="H23" s="15">
        <v>21.8782</v>
      </c>
      <c r="I23" s="25">
        <f t="shared" si="0"/>
        <v>13126.92</v>
      </c>
    </row>
    <row r="24" spans="1:9">
      <c r="A24" s="21" t="s">
        <v>42</v>
      </c>
      <c r="B24" s="21"/>
      <c r="C24" s="21"/>
      <c r="D24" s="21"/>
      <c r="E24" s="21"/>
      <c r="F24" s="21"/>
      <c r="G24" s="21"/>
      <c r="H24" s="21"/>
      <c r="I24" s="26">
        <f>SUM(I10:I23)</f>
        <v>141479.32</v>
      </c>
    </row>
    <row r="33" spans="4:4">
      <c r="D33" s="22" t="s">
        <v>43</v>
      </c>
    </row>
    <row r="34" spans="4:4">
      <c r="D34"/>
    </row>
    <row r="35" ht="14" customHeight="1" spans="4:4">
      <c r="D35" s="23" t="s">
        <v>44</v>
      </c>
    </row>
    <row r="36" hidden="1" spans="4:4">
      <c r="D36"/>
    </row>
    <row r="37" spans="4:4">
      <c r="D37" s="23" t="s">
        <v>45</v>
      </c>
    </row>
    <row r="38" hidden="1" spans="4:4">
      <c r="D38"/>
    </row>
    <row r="39" spans="4:4">
      <c r="D39" s="23" t="s">
        <v>46</v>
      </c>
    </row>
    <row r="40" hidden="1" spans="4:4">
      <c r="D40"/>
    </row>
    <row r="41" spans="4:4">
      <c r="D41" s="23" t="s">
        <v>47</v>
      </c>
    </row>
    <row r="42" hidden="1" spans="4:4">
      <c r="D42"/>
    </row>
    <row r="43" spans="4:4">
      <c r="D43" s="23" t="s">
        <v>48</v>
      </c>
    </row>
    <row r="44" hidden="1" spans="4:4">
      <c r="D44"/>
    </row>
    <row r="45" spans="4:4">
      <c r="D45" s="23" t="s">
        <v>49</v>
      </c>
    </row>
  </sheetData>
  <mergeCells count="9">
    <mergeCell ref="A1:I1"/>
    <mergeCell ref="A2:I2"/>
    <mergeCell ref="A3:I3"/>
    <mergeCell ref="A4:I4"/>
    <mergeCell ref="A5:I5"/>
    <mergeCell ref="A6:I6"/>
    <mergeCell ref="A7:I7"/>
    <mergeCell ref="A8:I8"/>
    <mergeCell ref="A24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LibreOffice/5.3.2.2$Windows_x86 LibreOffice_project/6cd4f1ef626f15116896b1d8e1398b56da0d0ee1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Kerollen</dc:creator>
  <cp:lastModifiedBy>barbara.costa</cp:lastModifiedBy>
  <cp:revision>3</cp:revision>
  <dcterms:created xsi:type="dcterms:W3CDTF">2021-04-27T19:23:00Z</dcterms:created>
  <cp:lastPrinted>2021-05-18T11:18:00Z</cp:lastPrinted>
  <dcterms:modified xsi:type="dcterms:W3CDTF">2025-07-14T11:47:18Z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E0CDF4D79ED0420FB9A99A68D7879C4C</vt:lpwstr>
  </property>
  <property fmtid="{D5CDD505-2E9C-101B-9397-08002B2CF9AE}" pid="9" name="KSOProductBuildVer">
    <vt:lpwstr>1046-12.2.0.21931</vt:lpwstr>
  </property>
</Properties>
</file>