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580" tabRatio="500"/>
  </bookViews>
  <sheets>
    <sheet name="Página1" sheetId="1" r:id="rId1"/>
    <sheet name="Planilh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<sst xmlns="http://schemas.openxmlformats.org/spreadsheetml/2006/main" count="903" uniqueCount="167">
  <si>
    <t>LOTE</t>
  </si>
  <si>
    <t>DESCRIÇÃO</t>
  </si>
  <si>
    <t>UNIDADE</t>
  </si>
  <si>
    <t>QUANTIDADE</t>
  </si>
  <si>
    <t xml:space="preserve"> VALOR ORÇADO</t>
  </si>
  <si>
    <t>COD. REF.</t>
  </si>
  <si>
    <t>EXCLUSIVO ME-EPP? (SIM ou NÃO)</t>
  </si>
  <si>
    <t>INTERVALO MÍNIMO</t>
  </si>
  <si>
    <t>EXIBIR VALOR ORÇADO? (SIM ou NÃO)</t>
  </si>
  <si>
    <t>ÁCIDO MURIÁTICO - COMPOSIÇÃO EM ÁCIDO CLORÍDRICO EM MEIO AQUOSO. (HCI + H2O) PRINCÍPIO ATIVO 10,5%, ACONDICIONADO EM EMBALAGEM DE 01 (UM) LITRO;</t>
  </si>
  <si>
    <t>UNID</t>
  </si>
  <si>
    <t>NÃO</t>
  </si>
  <si>
    <t>SIM</t>
  </si>
  <si>
    <t>ÁGUA SANITÁRIA DE 01 LITRO - PRODUTO PARA LIMPEZA À BASE DE HIPOCLORITO DE SÓDIO E ÁGUA, COM TEOR DE CLORO ATIVO ENTRE 2,00% P/P E 2,5% P/P. PRODUTO BIODEGRADÁVEL, BACTERICIDA E GERMICIDA -</t>
  </si>
  <si>
    <t>CAIXA</t>
  </si>
  <si>
    <t>ÁLCOOL GEL - ÁLCOOL EM GEL 70º ANTI-SÉPTICO PARA MÃOS EM EMBALAGEM DE 500 ML OBEDECENDO ÀS NORMAS DA ANVISA - DISTRIBUÍDO EM CAIXAS COM NO MÍNIMO 12 (DOZE) UNIDADES EM CADA;</t>
  </si>
  <si>
    <t>ÁLCOOL LÍQUIDO - ÁLCOOL LÍQUIDO 70º COM EMBALAGEM DE 01 (UM) LITRO OBEDECENDO ÀS NORMAS DA ANVISA, EM CAIXAS COM 12 UNIDADES/CAIXA;</t>
  </si>
  <si>
    <t>AMACIANTE LÍQUIDO - AMACIANTE UTILIZADO PARA PROCESSO DE LAVAGEM DE ROUPAS, EM EMBALAGENS DE NO MÍNIMO 2 LITROS - DISTRIBUÍDO EM CAIXAS COM NO MÍNIMO 12 (DOZE) UNIDADES EM CADA;</t>
  </si>
  <si>
    <t>AVENTAL PLÁSTICO - AVENTAL PLÁSTICO TIPO LONA UTILIZADO PARA TAREFAS DOMÉSTICAS, NA COR BRANCA, COM ALÇAS PARA AMARRAÇÃO E COMPARTIMENTO FRONTAL TIPO BOLSO;</t>
  </si>
  <si>
    <t>BACIA PLASTICA - TAMANHO 15 CM DIÂMETRO X 4 CM ALTURA; 500 ML; CORES SORTIDAS</t>
  </si>
  <si>
    <t>BALDE LIXEIRA SEM TAMPA - BALDE LIXEIRA, REFORÇADO, EM MATERIAL PLÁSTICO, COM CAPACIDADE DE 15 LTS;</t>
  </si>
  <si>
    <t>UNIDS</t>
  </si>
  <si>
    <t>BALDE PLÁSTICO – 10 LTS - BALDE PLÁSTICO NA COR PRETA DE 10LTS, REFORÇADO, TIPO DOMÉSTICO E ALÇA EM METAL;</t>
  </si>
  <si>
    <t>BALDE PLÁSTICO – 12 LTS - BALDE PLÁSTICO NA COR PRETA DE 12LTS, REFORÇADO, TIPO DOMÉSTICO E ALÇA EM METAL;</t>
  </si>
  <si>
    <t>BALDE PLÁSTICO – 20 LTS - BALDE PLÁSTICO COM CAPACIDADE DE 20 LTS, DE ALTA RESISTÊNCIA, COM ALÇA EM METAL;</t>
  </si>
  <si>
    <t>BOTA PARA HIGIENIZACAO BRANCA (MASCULINA E FEMININA) - CANO CURTO, EM MATERIAL PCV IMPERMEÁVEL EM TAMANHOS DIFERENCIADOS;</t>
  </si>
  <si>
    <t>BRILHA INOX - PRODUTO PARA LIMPAR SUPERFÍCIES DE AÇO INOX, ALUMÍNIO E PEÇAS CROMADAS E PINTADAS, ALÉM DE MADEIRAS ENVERNIZADAS - EMBALAGEM INDIVIDUAL EM SPRAY COM NO MÍNIMO 300G;</t>
  </si>
  <si>
    <t xml:space="preserve">CANUDO PARA REFRESCO EMBALADO INDIVIDUALMENTE - </t>
  </si>
  <si>
    <t>PCT</t>
  </si>
  <si>
    <t>CAPA DE CHUVAS AMARELA - TAMANHO MÉDIO;</t>
  </si>
  <si>
    <t>CARRO COLETOR PADRAO EUROPEU COM RODAS (COM OU SEM PEDAL) - CARRO COLETOR PLÁSTICO COM RODAS PADRÃO EUROPEU EM CORES VARIADAS, E CAPACIDADE DE 120 LITROS, SEGUINDO A NORMATIVA UNE EN 840.</t>
  </si>
  <si>
    <t xml:space="preserve">CARRO ESPREMEDOR PARA DUAS AGUAS - </t>
  </si>
  <si>
    <t>CARRO FUNCIONAL PARA LIMPEZA COM BOLSA DE VINIL - CARRO FUNCIONAL PARA LIMPEZA, SOBRE RODAS, EM POLIPROPILENO, COM BOLSA E CAPACIDADE DE TRANSPORTAR BALDES, VASSOURAS, ESFREGÕES, RODOS E PRODUTOS DIRECIONADOS À LIMPEZA;</t>
  </si>
  <si>
    <t>CERA EM PASTA - CERA POLIMENTO PISO, COMPOSIÇÃO BÁSICA CARNAÚBA, PARAFINA, ANILINA ORGÂNICA, CERITE E, TIPO DE CARNAÚBA, COR INCOLOR, ASPECTO FÍSICO PASTA</t>
  </si>
  <si>
    <t>CERA LÍQUIDA INCOLOR, BRILHO INSTANTÂNEO - COMPOSIÇÃO: CERAS NATURAIS, TENSOS ATIVOS NÃO IÔNICOS, POLÍMERO ACRÍLICO, RESINA NATURAL ALCALINIZADA, EMBALAGEM CONTENDO COMPOSIÇÃO E INFORMAÇÕES QUANTO À MARCA E FABRICANTE. EMBALAGEM FRASCO COM 750 ML.</t>
  </si>
  <si>
    <t>CERA LIQUIDA ARDOSIA VERDE - CERA LÍQUIDA PRÓPRIA PARA SUPERFÍCIES REVESTIDAS EM PEDRA E ARDÓSIA. EMBALAGEM DE 5 LITROS;</t>
  </si>
  <si>
    <t>CESTO DE LIXO COM PEDAL - CESTO LIXEIRO PARA BANHEIRO, EM MATERIAL PLÁSTICO RESISTENTE, COM TAMPA ACIONADA COM PEDAL, CAPACIDADE MÍNIMA DE 10 E MÁXIMO DE 12 LITROS;</t>
  </si>
  <si>
    <t>CESTO DE LIXO VAZADO - CESTO LIXEIRO EM MATERIAL PLÁSTICO, VAZADO, CAPACIDADE MÍNIMA DE 10 E MÁXIMO DE 12 LITROS GERALMENTE UTILIZADO EM BANHEIROS;</t>
  </si>
  <si>
    <t>CLORO LÍQUIDO - EMBALAGENS DE 1 LITRO;</t>
  </si>
  <si>
    <t>COADOR DE CAFÉ - COADOR DE PANO ALVEJADO P/ CAFÉ Nº 08 COM CABO DE MADEIRA OU PLÁSTICO;</t>
  </si>
  <si>
    <t xml:space="preserve">CONJUNTO DE LIXEIRA PAPELEIRA 50 LITROS - </t>
  </si>
  <si>
    <t>CREME DENTAL - COM FLÚOR EMBALAGEM COM 90 GR COM MICROPARTÍCULAS DE CÁLCIO, EMBALAGEM DEVE CONTER A MARCA DO FABRICANTE, PESO LÍQUIDO, DATA DE FABRICAÇÃO E PRAZO DE VALIDADE.</t>
  </si>
  <si>
    <t>DESENTUPIDOR DE PIA - DESENTUPIDOR DE PIA, CONFECCIONADO EM BORRACHA, COM CABO DE MADEIRA;</t>
  </si>
  <si>
    <t>DESENTUPIDOR DE VASO SANITARIO - DESENTUPIDOR DE VASO SANITÁRIO, CONFECCIONADO EM BORRACHA, COM CABO DE MADEIRA.</t>
  </si>
  <si>
    <t>DESINFETANTE PARA USO GERAL - DESINFETANTE, DESINFETA, DESODORIZA, LIMPA E PERFUMA, INIBE PROLIFERAÇÃO DE MICRORGANISMOS CAUSADORES DE MAUS ODORES,</t>
  </si>
  <si>
    <t>DESODORIZADOR DE AR - DESODORIZADOR, APRESENTAÇÃO AEROSOL, APLICAÇÃO AROMATIZADOR AMBIENTAL, CARACTERÍSTICAS ADICIONAIS AÇÃO NEUTRALIZANTE</t>
  </si>
  <si>
    <t xml:space="preserve">DETERGENTE LÍQUIDO - DETERGENTE LÍQUIDO NEUTRO, GLICERINADO - INDICADO PARA LAVAGEM MANUAL DE LOUÇAS, TALHERES, COPOS E UTENSÍLIOS EM COZINHAS E LIMPEZA EM GERAL. </t>
  </si>
  <si>
    <t xml:space="preserve">DISPENSER - SABONETEIRA C/ RESERVATÓRIO 400ML P/ SABONETE LÍQUIDO - NA COR BRANCA, COMPACTO, COM SISTEMA DE FECHAMENTO EXCLUSIVO QUE DISPENSA CHAVE, E RESERVATÓRIO COM CAPACIDADE DE 400ML DE SABONETE; </t>
  </si>
  <si>
    <t>ESCOVA DE PLÁSTICO - ESCOVA COM BASE DE PLÁSTICO PARA LAVAR ROUPA;</t>
  </si>
  <si>
    <t>ESCOVA DENTAL INFANTIL MACIA - CABO RETO, CERDAS MACIAS, CABEÇA REFERÊNCIA 35, COM CERDAS DE CABEÇA ARREDONDADAS CONTENDO 28 TUBOS DE CERDAS, COMPRIMENTO TOTAL DE 15 A 17 CM COM SELO DE APROVAÇÃO DE ABO.</t>
  </si>
  <si>
    <t>ESCOVA PARA VASO SANITÁRIO - ESCOVA PARA VASO SANITÁRIO EM FIO NYLON COM CABO E SUPORTE.</t>
  </si>
  <si>
    <t>ESPANADOR DE PÓ - ESPANADOR DE PENA DE AVESTRUZ DE 20 CM COM CABO DE MADEIRA;</t>
  </si>
  <si>
    <t>ESPONJA DE AÇO Nº 0 - FINA - LÃ DE AÇO - BIODEGRADÁVEL; SEM PERFUME; EMBALAGEM COM PESO LÍQUIDO MÍNIMO DE 60 (SESSENTA) GRAMAS. PACOTE COM 08 (OITO) UNIDADES, FARDO COM 14 PACOTES</t>
  </si>
  <si>
    <t>ESPONJA DE AÇO Nº 1 - MEDIA - LÃ DE AÇO - BIODEGRADÁVEL; SEM PERFUME; EMBALAGEM COM PESO LÍQUIDO MÍNIMO DE 60 (SESSENTA) GRAMAS. PACOTE COM 08 (OITO) UNIDADES, FARDO COM 14 PACOTES.</t>
  </si>
  <si>
    <t>ESPONJA DE AÇO Nº 2 - GROSSA - LÃ DE AÇO - BIODEGRADÁVEL; SEM PERFUME; EMBALAGEM COM PESO LÍQUIDO MÍNIMO DE 60 (SESSENTA) GRAMAS. PACOTE COM 08 (OITO) UNIDADES, FARDO COM 14 PACOTES.</t>
  </si>
  <si>
    <t>ESPONJA DUPLA FACE PACOTE COM 04 UNIDADES - ESPONJA PARA LAVAGEM DE LOUÇAS E LIMPEZA EM GERAL DUPLA FACE, SINTÉTICA PARA LIMPEZA</t>
  </si>
  <si>
    <t>FLANELA PARA LIMPEZA "BRANCA" - FLANELA PARA LIMPEZA 100 % ALGODÃO, PELUCIADA EM AMBOS OS LADOS, MEDINDO APROXIMADAMENTE (VARIÁVEL 10%) 40 X 60CM NA COR BRANCA.</t>
  </si>
  <si>
    <t>FLANELA PARA LIMPEZA "LARANJA" - FLANELA PARA LIMPEZA 100 % ALGODÃO, PELUCIADA EM AMBOS OS LADOS, MEDINDO APROXIMADAMENTE (VARIÁVEL 10%) 40 X 60CM NA COR LARANJA.</t>
  </si>
  <si>
    <t>GARRAFA TERMICA 1 LITRO - COM SISTEMA ANTI PINGOS E ACIONAMENTO POR PRESSÃO NA PARTE SUPERIOR DA TAMPA, COM ALÇA, DE FÁCIL MANUSEIO E CONSERVA A TEMPERATURA DAS BEBIDAS.</t>
  </si>
  <si>
    <t>GARRAFA TERMICA 1,8 LITROS - COM SISTEMA ANTI PINGOS E ACIONAMENTO POR PRESSÃO NA PARTE SUPERIOR DA TAMPA, COM ALÇA, DE FÁCIL MANUSEIO E CONSERVA A TEMPERATURA DAS BEBIDAS.</t>
  </si>
  <si>
    <t>GUARDANAPO DE PAPEL - MEDINDO NO MÍNIMO 20 X 22 CM, SEPARADOS EM PACOTES, E O FARDO CONTENDO NO MÍNIMO 40 UNIDADES EM CADA PACOTE PEQUENO;</t>
  </si>
  <si>
    <t>FARDO</t>
  </si>
  <si>
    <t>INSETICIDA AEROSOL - INSETICIDA, ASPECTO FÍSICO AEROSOL, CLASSE INSETICIDA, GRUPO QUÍMICO PIRETRÓIDE, COMPOSIÇÃO BÁSICA TETRAMETRINA/FENOTRINA/ALETRINA/CIFENOTRINA,</t>
  </si>
  <si>
    <t>ISQUEIRO - ISQUEIRO CORPO REVESTIDO EM PLÁSTICO, DIMENSÕES 7,5 CM, PESO APROXIMADAMENTE DE 10 GRAMAS, COM ACENDEDOR, GÁS EMBUTIDO, DESCARTÁVEL.</t>
  </si>
  <si>
    <t>KIT MOP ESFREGÃO - BALDE CENTRIFUGADOR COM ROTAÇÃO 360º E MANUAL EM PORTUGUÊS</t>
  </si>
  <si>
    <t>LANTERNA PARA 03 ELEMENTOS - FOCO FIXO SIMPLES, C/ 2 PILHAS TAMANHO GRANDE;</t>
  </si>
  <si>
    <t>LIMPA ALUMINIO - UNIDADE - CAIXA COM NO MÍNIMO 12 UNIDADES;</t>
  </si>
  <si>
    <t xml:space="preserve">LIMPA VIDRO OM 500 ML. VALIDADE MÍNIMA DE 12 MESES A PARTIR DA ENTREGA - CAIXA COM NO MÍNIMO 12 UNIDADES; </t>
  </si>
  <si>
    <t xml:space="preserve">LIMPADOR INSTANTÂNEO MULTI USO - PRODUTO ACONDICIONADO EM EMBALAGEM PLÁSTICA TIPO SQUEEZE COM 500ML, TAMPA FLIP-TOP E BICO PULVERIZADOR - </t>
  </si>
  <si>
    <t>LIXEIRA COM TAMPA VAI E VEM DE 15 L - LIXEIRA FECHADA, COM TAMPA REMOVÍVEL E CAPACIDADE DE 15 LTS;</t>
  </si>
  <si>
    <t>LIXEIRA COM TAMPA VAI E VEM DE 60 L - LIXEIRA FECHADA, COM TAMPA REMOVÍVEL E CAPACIDADE DE 60 LTS;</t>
  </si>
  <si>
    <t>LIXEIRO PLASTICO COM PEDAL - LIXEIRA ARTICULÁVEL DE SUPERFÍCIE LISA, COM TAMPA DE LONGA ABERTURA COM PEDAL E CAPACIDADE PARA 50LTS;</t>
  </si>
  <si>
    <t xml:space="preserve">LUSTRA MÓVEIS - COM 200 ML, EMBALADOS EM CAIXA COM NO MÍNIMO 12 UNIDADES EM CADA. </t>
  </si>
  <si>
    <t>LUVA BORRACHA G - LUVA PARA SEGURANÇA - TAMANHO G, EM PACOTES COM 12 (DOZE) PARES/CADA; PRODUZIDA EM CONFORMIDADE COM A NBR 13393/1995.</t>
  </si>
  <si>
    <t xml:space="preserve">LUVA BORRACHA M - LUVA PARA SEGURANÇA </t>
  </si>
  <si>
    <t>LUVAS DE LATEX CANO LONGO 40CM -ANTIDERRAPANTE NA FACE PALMAR E DEDOS.</t>
  </si>
  <si>
    <t>PAR</t>
  </si>
  <si>
    <t xml:space="preserve">MANGUEIRA PARA JARDIM - MANGUEIRA EM MATERIAL PLÁSTICO RESISTENTE, CINTURADO COM NYLON E BICO DE PRESSÃO, EM 10 METROS; </t>
  </si>
  <si>
    <t xml:space="preserve">MANGUEIRA PARA JARDIM - MANGUEIRA EM MATERIAL PLÁSTICO RESISTENTE, CINTURADO COM NYLON E BICO DE PRESSÃO, EM 50 METROS; </t>
  </si>
  <si>
    <t>MÁSCARA RESPIRATORIA DE PROTECAO COM VALVULA - TIPO BICO DE PATO, UTILIZADO PARA ÁREA DE LIMPEZA;</t>
  </si>
  <si>
    <t>PÁ DE LIXO EM MATERIAL GALVANIZADO - PÁ DE LIXO EM MATERIAL GALVANIZADO COM CABO MADEIRA MEDINDO NO MÍNIMO 50 CM;</t>
  </si>
  <si>
    <t>PÁ DE LIXO EM PLÁSTICO - PÁ DE LIXO EM PLÁSTICO COM CABO DE MADEIRA DE NO MÍNIMO 50 CM;</t>
  </si>
  <si>
    <t>PALITO DE DENTE EMBALADO INDIVIDUALMENTE - MEDINDO NO MÍNIMO 7 CM, EM MATERIAL DE BAMBU E EMBALADO INDIVIDUALMENTE. CAIXA CONTENDO NO MÍNIMO 1.000 PALITOS.</t>
  </si>
  <si>
    <t>PALITO DE MADEIRA COM PONTEIRA EM POLVORA - BOTE COM 10 CAIXINHAS CONTENDO NO MÍNIMO 40 PALITOS EM CADA, EMBALAGEM CONTENDO SELO DO INMETRO;</t>
  </si>
  <si>
    <t>PANO DE CHÃO BRANCO - PANO DE LIMPEZA, TIPO SACO, 100 % ALGODÃO, ALVEJADO, BORDAS COM ACABAMENTO EM OVERLOQUE, MEDINDO 80 CM X 50 CM.</t>
  </si>
  <si>
    <t xml:space="preserve">PANO DE PRATO - PANO DE COPA EM TECIDO 100% ALGODÃO SACO ALVEJADO MEDINDO 66X40CM. </t>
  </si>
  <si>
    <t>PANO MULTIUSO - PANOS DE LIMPEZA TIPO “PERFEX” COM DIMENSÕES 33 CM X 60 CM, COMPOSIÇÃO 50% VISCOSE E 50% POLYESTER, PACOTE CONTENDO 05 (CINCO) UNIDADES;</t>
  </si>
  <si>
    <t xml:space="preserve">PAPEL HIGIÊNICO BRANCO EM ROLOES DE 300 M - BIODEGRADÁVEL, PAPEL NÃO RECICLADO, EM ROLOS DE 10 CM. X 300 M, EM FARDO COM 08 ROLOS/ CADA. </t>
  </si>
  <si>
    <t>PAPEL HIGIÊNICO FOLHA DUPLA -PAPEL NÃO RECICLADO, EM ROLOS DE 10 CM. X 30 M EM PACOTES COM 04 ROLOS/ CADA. EM FARDOS COM NO MÍNIMO 18 PACOTES;</t>
  </si>
  <si>
    <t>PAPEL HIGIÊNICO FOLHA SIMPLES -BIODEGRADÁVEL, PAPEL NÃO RECICLADO, EM ROLOS DE 10 CM. X 30 M EM PACOTES COM 04 ROLOS/ CADA. EM FARDOS COM NO MÍNIMO 18 PACOTES;</t>
  </si>
  <si>
    <t>PAPEL TOALHA BRANCO DESCARTAVEL PARA BANHEIRO INTERFOLHAS COM 2 DOBRAS -</t>
  </si>
  <si>
    <t>PAPEL TOALHA BRANCO PARA COZINHA MULTIUSO - PAPEL TOALHA INTERFOLHAS, DUAS DOBRAS, COM AS SEGUINTES CARACTERÍSTICAS: COMPOSIÇÃO DO PAPEL E MATÉRIA PRIMA: 100% CELULOSE VIRGEM, SEM PERFUME; COR BRANCA, ALVO GOFRADO; DIMENSÕES APROXIMADAS: 23X21CM, ESPESSURA DO PAPEL: 0,10MM; EMBALAGEM: PACOTE/FARDO COM 1000 FOLHAS. QUALIDADE DO PAPEL: SEM SUJIDADE, HOMOGÊNEA, SUAVE E MACIO, RESISTENTE, COM ALTA ABSORÇÃO, NEUTRO, DE PRIMEIRA QUALIDADE. ISENTO DE MATERIAIS ESTRANHOS (PARTÍCULAS LENHOSAS, METÁLICAS, FRAGMENTOS DE MATERIAIS PLÁSTICOS E OUTROS). O PRODUTO DEVERA ESTAR ACONDICIONADO EM EMBALAGEM CONTENDO AS SEGUINTES INFORMAÇÕES, IMPRESSAS EXCLUSIVAMENTE PELO FABRICANTE: NOME/CNPJ DO FABRICANTE. NOME DO PRODUTO, DATA DE FABRICAÇÃO, NÚMERO DO LOTE, COMPOSIÇÃO, PESO. ENDEREÇO E TELEFONE DE CONTATO, NORMAS VIGENTES E REGISTROS NOS ÓRGÃOS COMPETENTES. TODOS OS DIZERES NA LÍNGUA PORTUGUESA (BRASIL). CRITÉRIOS DE CONFERÊNCIA E INSPEÇÃO NO RECEBIMENTO: VISUAL, POR CHEIRO, TATO E MEDIÇÃO. DEVERÃO SER CONSIDERADOS PARA EFEITO DE RECEBIMENTO, OS ITENS ACONDICIONADOS EM CAIXA, PACOTES OU SACOS.</t>
  </si>
  <si>
    <t>PEDRA SANITARIA DESODORANTE - PEDRA SANITÁRIA, PASTILHA COM SUPORTE/REDE PROTETORA, DETERGENTE BIODEGRADÁVEL, SEM ADIÇÃO DE FOSFATO, PESO 25 GR, ODOR AGRADÁVEL, EMBALAGEM COM IDENTIFICAÇÃO DO FABRICANTE, DATA DE FABRICAÇÃO E VALIDADE, REGISTRO/NOTIFICAÇÃO NA ANVISA, CAIXA 1.0 UNIDADE</t>
  </si>
  <si>
    <t>PESCA LARVAS - CONFECCIONADO EM ARAME COBERTO COM PLÁSTICO VERDE, COM CABO DE 28 CM, E PUÇÁ NO SEGUINTE TAMANHO 10,5 CM X 9 CM LARGURA X 10 CM FUNDO;</t>
  </si>
  <si>
    <t>PILHA 23A (12V) - CNO MÍNIMO 5 UNIDADES/CADA;</t>
  </si>
  <si>
    <t>PILHA ALCALINA PALITO AAA - COM POTÊNCIA PROLONGADA, PARA USOS EM EQUIPAMENTOS EM GERAL EMBALADA EM PACOTES QUE CONTENHAM NO MÍNIMO 16 UNIDADES/CADA;</t>
  </si>
  <si>
    <t>PILHA ALCALINA PALITO AAA - COM POTÊNCIA PROLONGADA, PARA USOS EM EQUIPAMENTOS EM GERAL EMBALADA EM PACOTES QUE CONTENHAM NO MÍNIMO 8 UNIDADES/CADA;</t>
  </si>
  <si>
    <t>PILHA ALCALINA PEQUENA AA - COM POTÊNCIA PROLONGADA, PARA USOS EM EQUIPAMENTOS EM GERAL EMBALADA EM PACOTES QUE CONTENHAM NO MÍNIMO 4 UNIDADES/CADA;</t>
  </si>
  <si>
    <t>PILHAS GRANDES 1,5V - BANDEJA COM 24 UNIDADES;</t>
  </si>
  <si>
    <t>PULVERIZADOR COSTAL DE ALAVANCA - CAPACIDADE DO TANQUE PARA 10 LITROS, VAZÃO DE PONTA REGULÁVEL, COM PESO VAZIO NÃO SUPERIOR À 4,9 KG;</t>
  </si>
  <si>
    <t xml:space="preserve">PULVERIZADOR MANUAL DE 2 L - </t>
  </si>
  <si>
    <t>REFIL PARA ESFREGÃO MOP -CENTRIFUGADOR COM ROTAÇÃO 360º.</t>
  </si>
  <si>
    <t>RODO PARA PISO - RODO PARA PISO, COM BASE EM POLIPROPILENO E 02 (DUAS) BORRACHAS - COM BASE MEDINDO 30 CENTÍMETROS DE COMPRIMENTO E COM CABO DE MADEIRA, MEDINDO 120 (CENTO E VINTE) CENTÍMETROS.</t>
  </si>
  <si>
    <t>RODO PARA PISO - RODO PARA PISO, COM BASE EM POLIPROPILENO E 02 (DUAS) BORRACHAS - COM BASE MEDINDO 40 CENTÍMETROS DE COMPRIMENTO E COM CABO DE MADEIRA, MEDINDO 120 (CENTO E VINTE) CENTÍMETROS.</t>
  </si>
  <si>
    <t xml:space="preserve">SABÃO EM BARRA - SABÃO DE CÔCO EM BARRA, NEUTRO, EMBALADOS EM 04 UNIDADES POR PACOTE E CADA UNIDADE PESANDO 200 GR; </t>
  </si>
  <si>
    <t xml:space="preserve">SABÃO EM BARRA - SABÃO EM BARRA 200 GRAMAS, NEUTRO, GLICERINADO, EMBALAGEM COM 5 UNIDADES. </t>
  </si>
  <si>
    <t xml:space="preserve">SABÃO EM PÓ 500 G- SABÃO EM PÓ FAIXA AZUL E ESPUMA BRANCA, FLORAL, BIODEGRADÁVEL, PARA LIMPEZA EM GERAL, CAIXA OU SACHÊ COM 500 GM. </t>
  </si>
  <si>
    <t>SABÃO PASTOSO - SABÃO PASTOSO BRILHO TOTAL REGULADO PELA ANVISA, EM EMBALAGENS DE NO MÍNIMO 500G;</t>
  </si>
  <si>
    <t xml:space="preserve">SABONETE LÍQUIDO - SABONETE LÍQUIDO EM EMBALAGEM DE 300 ML </t>
  </si>
  <si>
    <t>SABONETE LÍQUIDO EM REFIL PARA DISPENSER - SABONETE LÍQUIDO EM EMBALAGEM DE 5 LITROS, E USO PARA LAVATÓRIOS E BANHO;</t>
  </si>
  <si>
    <t>SABONETE LÍQUIDO INFANTIL - SABONETE LÍQUIDO EM EMBALAGEM DE 300 ML, COM ASPECTO VISCOSO E FRAGRÂNCIAS VARIADAS PARA HIGIENIZAÇÃO E HIDRATAÇÃO DA PELE;</t>
  </si>
  <si>
    <t>SAPÓLIO LÍQUIDO - IDEAL PARA SUPERFÍCIES ESMALTADAS, CROMADAS, PANELAS E MUITAS OUTRAS - EMBALAGEM DE NO MÍNIMO 300 ML;</t>
  </si>
  <si>
    <t>VASSOURA DE PÊLO PARA USO DOMÉSTICO - INTERNAS, PISO LISO, MEDINDO APROXIMADAMENTE 120 CM.</t>
  </si>
  <si>
    <t>VASSOURA NYLON RETO D-40 (BASE COM 40 CM) - DE MADEIRA, MEDINDO APROXIMADAMENTE 120 CM.</t>
  </si>
  <si>
    <t>VASSOURA NYLON RETO D-60 (BASE COM 60 CM) - DE MADEIRA, MEDINDO APROXIMADAMENTE 120 CM.</t>
  </si>
  <si>
    <t xml:space="preserve">VASSOURA PIAÇAVA PARA GARI - REFORÇADA, COM BASE EM MADEIRA E FIOS RESISTENTES, COM NO MÍNIMO 28 CM DE LARGURA E CABO DE MADEIRA DE 120 CM; </t>
  </si>
  <si>
    <t>VASSOURA PIAÇAVA REFORÇADA COM BASE EM POLIPROPILENO - TIPO GARI DE NO MÍNIMO 28 CM DE LARGURA, COM CABO DE MADEIRA DE 120 CM;</t>
  </si>
  <si>
    <t>SACO DE LIXO- CAPACIDADE DE DE 100 LITROS, COM PACOTE DE 100 UNIDADES.</t>
  </si>
  <si>
    <t>ESCOVA DENTAL INFANTIL, CORES SORTIDAS, CAPA ANTIBACTERIANA CERDAS EXTRA MACIAS EM FORMATO ANGULADO.</t>
  </si>
  <si>
    <t>BANHEIRA INFANTIL, DIMENSÕES APROXIMADAS 780 X 450 X 230, RALO PARA ESCOAMENTO DE ÁGUA COM CAPACIDADE APROXIMADA DE 26 LITROS.</t>
  </si>
  <si>
    <t>CREME PARA PENTEAR INFANTIL, SUAVEMENTE PERFUMADO SEM ENXAGUE COM 500 ML. ACONDICIONADO EM EMBALAGEM ORIGINAL DO FABRICANTE, COM O NOME DO RESPONSÁVEL TÉCNICO, O LOTE, DATA DE FABRICAÇÃO, VALIDADE E REGISTRO DO MINISTÉRIO DA SAÚDE.</t>
  </si>
  <si>
    <t>LENÇO UMEDECIDO SEM ÁLCOOL, COM ALOE VERA, TAMANHO MÍNIMO 20X12CM, EMBALAGEM ECONÔMICA (BALDE) CONTENDO NO MÍNIMO 450 LENÇOS, COM DATA DE VALIDADE DE NO MÍNIMO 24 MESES (REGISTRO NA ANVISA) 24, 120 UM GEL DENTAL INFANTIL, EMBALAGEM DE 90 GRAMAS.</t>
  </si>
  <si>
    <t xml:space="preserve">MEDIDOR DE MEDICAMENTO - TAMANHOS VARIADOS. </t>
  </si>
  <si>
    <t>PENTE DE CABO CONFECCIONADO, EM MATERIAL PLÁSTICO RESISTENTE MEDINDO APROXIMADAMENTE 250 MM X 38 MM, E EMBALADO INDIVIDUALMENTE 24 250.</t>
  </si>
  <si>
    <t xml:space="preserve">POMADA PARA ASSADURA USO INFANTIL, COMPOSIÇÃO, PALMITADO DE REITOL 5.000UI/G, COLECALCIFEROL 900UI/G, E OXIDO DE ZINCO 150MG/G, EXCIPIENTE 1,0G, ACONDICIONADO EM TUBO COM NO MÍNIMO 45 GRAMAS. </t>
  </si>
  <si>
    <t>SABONETE INFANTIL 90 GRAMAS, FRAGRÂNCIA AGRADÁVEL, SOLIDO EM BARRA, EMBALADO INDIVIDUALMENTE, REGISTRO DO MINISTÉRIO DA SAÚDE, PACOTE COM 12 UNIDADES.</t>
  </si>
  <si>
    <t>SABONETE LÍQUIDO INFANTIL, EMBALAGEM PLÁSTICA DE 05 LITROS COM DADOS DE IDENTIFICAÇÃO, DATAS DE FABRICAÇÃO E VALIDADE, FRAGRÂNCIAS SUAVE E REGISTRO DO MINISTÉRIO DA SAÚDE.</t>
  </si>
  <si>
    <t>SEIVA TIPO ALFAZEMA, EXTRA ORIGINAL, 500 ML.</t>
  </si>
  <si>
    <t>SHAMPOO CAPILAR INFANTIL, EMBALAGEM PLÁSTICA DE 500 ML, COM DADOS DE IDENTIFICAÇÃO DO PRODUTO, DATAS DE FABRICAÇÃO E VALIDADE E REGISTRO DO MINISTÉRIO DA SAÚDE.</t>
  </si>
  <si>
    <t>TALCO PARA BEBÊ 200 GRAMAS, COM DATA DE VALIDADE DE NO MÍNIMO, 24 MESES E (REGISTRO NA ANVISA).</t>
  </si>
  <si>
    <t>TERMÔMETRO DIGITAL COM PONTA FLEXÍVEL.</t>
  </si>
  <si>
    <t>COPO DESCARTÁVEL PARA ÁGUA OU ALIMENTO - COPO DESCARTÁVELPACOTES, E CADA EMBALAGEM PLÁSTICA LACRADA, COM 100 UNIDADES.</t>
  </si>
  <si>
    <t>COPO DESCARTÁVEL PARA ÁGUA OU ALIMENTO - COPO DESCARTÁVEL, CONFECCIONADO EM POLIESTIRENO, NÃO TÓXICO, COM CAPACIDADE DE 300 ML.: CAIXA COM NO MÍNIMO 25 PACOTES, E CADA EMBALAGEM PLÁSTICA LACRADA, COM 100 UNIDADES.</t>
  </si>
  <si>
    <t>COPO DESCARTÁVEL PARA CAFÉ - COPO DESCARTÁVEL, CONFECCIONADO EM POLIESTIRENO, ACONDICIONAMENTO: CAIXA COM NO MÍNIMO 25 PACOTES, E CADA EMBALAGEM PLÁSTICA LACRADA, COM 100 UNIDADES.</t>
  </si>
  <si>
    <t>MARMITEX ISOPOR COM TAMPA - RATO DESCARTÁVEL, NÃO TÓXICO, MARMITEX Nº 08, DE ALUMÍNIO, COM TAMPA EM CARTÃO, NO MODELO CIRCULAR, EM CAIXA COM 100 UNIDADES;</t>
  </si>
  <si>
    <t>MARMITEX ISOPOR COM TAMPA - RATO DESCARTÁVEL, NÃO TÓXICO, MARMITEX Nº 09, DE ALUMÍNIO, COM TAMPA EM CARTÃO, NO MODELO CIRCULAR, EM CAIXA COM 100 UNIDADES;</t>
  </si>
  <si>
    <t xml:space="preserve">PAPEL ALUMINIO 100 METROS - PAPEL ALUMÍNIO EM ROLO MEDINDO 30CM X 100M, EMBALADO CONFORME DE PRAXE DO FABRICANTE DE FORMA A GARANTIR A HIGIENE E INTEGRIDADE DO PRODUTO ATÉ SEU USO. </t>
  </si>
  <si>
    <t xml:space="preserve">PAPEL FILME DE PVC ESTICÁVEL 300 METROS - PAPEL FILME, EM PLÁSTICO TRANSPARENTE TIPO PVC, LISO, NÃO TÓXICO, INODORO E ESTICÁVEL (280MM X 300 M); </t>
  </si>
  <si>
    <t>ROLOS</t>
  </si>
  <si>
    <t>PRATO PARA REFEICAO, MATERIAL DE ALUMINIO DESCARTAVEL - PRATO DESCARTÁVEL, NÃO TÓXICO, MARMITEX Nº 08, DE ALUMÍNIO, COM TAMPA EM CARTÃO, NO MODELO CIRCULAR, EM CAIXA COM 100 UNIDADES;</t>
  </si>
  <si>
    <t>PRATO PARA REFEICAO, MATERIAL DE ALUMINIO DESCARTAVEL - PRATO DESCARTÁVEL, NÃO TÓXICO, MARMITEX Nº 09, DE ALUMÍNIO, COM TAMPA EM CARTÃO, NO MODELO CIRCULAR, EM CAIXA COM 100 UNIDADES;</t>
  </si>
  <si>
    <t>SACO PARA LIXO - SACO REFORÇADO PARA LIXO, COR PRETA, POLIETILENO, CAPACIDADE: 60 LITROS - EM PACOTE FECHADO COM 100 UNIDADES;</t>
  </si>
  <si>
    <t>SACO DE PAPEL BRANCO PARA PIPOCA - PACOTE COM NO MÍNIMO 50 UNIDADES;</t>
  </si>
  <si>
    <t>SACO PARA LIXO - SACO REFORÇADO PARA LIXO, COR PRETA, POLIETILENO, CAPACIDADE: 100 LITROS - EM PACOTE FECHADO COM 100 UNIDADES;</t>
  </si>
  <si>
    <t>SACO PARA LIXO - SACO REFORÇADO PARA LIXO, COR PRETA, POLIETILENO, CAPACIDADE: 15 LITROS - EM PACOTE FECHADO COM 100 UNIDADES;</t>
  </si>
  <si>
    <t>SACO PARA LIXO - SACO REFORÇADO PARA LIXO, COR PRETA, POLIETILENO, CAPACIDADE: 150 LITROS - EM PACOTE FECHADO COM 100 UNIDADES;</t>
  </si>
  <si>
    <t>SACO PARA LIXO - SACO REFORÇADO PARA LIXO, COR PRETA, POLIETILENO, CAPACIDADE: 200 LITROS - EM PACOTE FECHADO COM 100 UNIDADES;</t>
  </si>
  <si>
    <t>SACO PARA LIXO - SACO REFORÇADO PARA LIXO, COR PRETA, POLIETILENO, CAPACIDADE: 30 LITROS - EM PACOTE FECHADO COM 100 UNIDADES;</t>
  </si>
  <si>
    <t>SACO PLASTICO PARA GELADINHO - PACOTE CONTENDO SACOS DE NO MÍNIMO 4 X 23 CM, SENDO CADA UM COM NO MÍNIMO 1000 UNIDADES;</t>
  </si>
  <si>
    <t>SACO PLASTICO PARA HOT DOG - DE COR BRANCA, LISO, TAMANHO UNIVERSAL E CONTENDO NO MÍNIMO 20 UNIDADES POR PACOTE;</t>
  </si>
  <si>
    <t xml:space="preserve">SACO PLASTICO PICOTADO TRANSPARENTE - BOBINA DE SACOS MEDINDO NO MÍNIMO 20 X 30 CM, UTILIZADOS PARA ARMAZENAMENTO DE ALIMENTOS, COM CAPACIDADE DE APROXIMADAMENTE 2KG EM CADA SACO; </t>
  </si>
  <si>
    <t>TALHER DESCARTAVEL TIPO COLHER - EM MATERIAL PLÁSTICO RESISTENTE, NÃO TÓXICO, APLICAÇÃO COPA E COZINHA, TAMANHO ADULTO, EM PACOTES CONTENDO 50 UNIDADES;</t>
  </si>
  <si>
    <t>TALHER DESCARTAVEL TIPO FACA - EM MATERIAL PLÁSTICO RESISTENTE, NÃO TÓXICO, APLICAÇÃO COPA E COZINHA, TAMANHO ADULTO, EM PACOTES CONTENDO 50 UNIDADES;</t>
  </si>
  <si>
    <t>TALHER DESCARTAVEL TIPO GARFO - EM MATERIAL PLÁSTICO RESISTENTE, NÃO TÓXICO, APLICAÇÃO COPA E COZINHA, TAMANHO ADULTO, EM PACOTES CONTENDO 50 UNIDADES;</t>
  </si>
  <si>
    <t>TALHER DESCARTAVEL TIPO MEXEDOR DE CAFEZINHO- EM MATERIAL PLÁSTICO RESISTENTE, NÃO TÓXICO, APLICAÇÃO COPA E COZINHA, EM PACOTES CONTENDO NO MÍNIMO 500 UNIDADES POR PACOTE;</t>
  </si>
  <si>
    <t>TAMPA PARA COPO DESCARTAVEL COMPATÍVEL COM COPOS DE 150/180/200 ML - COPO CONFECCIONADO EM POLIESTIRENO, NÃO TÓXICO. ACONDICIONAMENTO: PACOTE PLÁSTICO LACRADO COM 50 UNIDADES CADA.</t>
  </si>
  <si>
    <t>FRALDA DESCARTÁVEL TAMANHO GRANDE - CAMADA ULTRA- ABSORVENTE LOÇÃO HIPOALERGENICA COM ALOE QUE PROTEGE A PELE, LATERAL CENTOPEIA FLEX PARA UM AJUSTE CÔMODO E FLEXÍVEL AO CORPINHO INFANTIL; CORTE PARA O UMBICO, PACOTE COM 90 UNIDADES.</t>
  </si>
  <si>
    <t>FRALDA DESCARTÁVEL TAMANHO M, CAMADA ULTRA-ABSORVENTE LOÇÃO HIPOALERGENICA COM ALOE QUE PROTEGE A PELE, LATERAL CENTOPEIA FLEX PARA UM AJUSTE CÔMODO E FLEXÍVEL AO CORPINHO INFANTIL; CORTE PARA O UMBICO, PACOTE COM 90 UNIDADES.</t>
  </si>
  <si>
    <t>FRALDA DESCARTÁVEL TAMANHO P, CAMADA ULTRA-ABSORVENTE LOÇÃO HIPOALERGENICA COM ALOE QUE PROTEGE A PELE, LATERAL CENTOPEIA FLEX PARA UM AJUSTE CÔMODO E FLEXÍVEL AO CORPINHO INFANTIL; CORTE PARA O UMBICO, PACOTE COM 90 UNIDADES.</t>
  </si>
  <si>
    <t>FRALDA DESCARTÁVEL TAMANHO XG, CAMADA ULTRA-ABSORVENTE LOÇÃO HIPOALERGENICA COM ALOE QUE PROTEGE A PELE, LATERAL CENTOPEIA FLEX PARA UM AJUSTE CÔMODO E FLEXÍVEL AO CORPINHO INFANTIL; CORTE PARA O UMBICO, PACOTE COM 90 UNIDADES.</t>
  </si>
  <si>
    <t>FRALDA DESCARTÁVEL TAMANHO GG, CAMADA ULTRA-ABSORVENTE LOÇÃO HIPOALERGÊNICA COM ÁLOE QUE PROTEGE A PELE, LATERAL CENTOPEIA FLEX PARA UM AJUSTE CÔMODO E FLEXÍVEL AO CORPINHO INFANTIL; CORTE PARA O UMBICO, PACOTE COM 90 UNIDADES.</t>
  </si>
  <si>
    <t>FRALDA GERIÁTRICA DESCARTÁVEL TAMANHO GRANDE - PACOTE COM 90 UNIDADES.</t>
  </si>
  <si>
    <t>FRALDA GERIÁTRICA DESCARTÁVEL TAMANHO MÉDIO - PACOTE COM 90 UNIDADES.</t>
  </si>
  <si>
    <t>FRALDA GERIÁTRICA DESCARTÁVEL TAMANHO PEQUENO- PACOTE COM 90 UNIDADES.</t>
  </si>
  <si>
    <t>FRALDA GERIÁTRICA DESCARTÁVEL TAMANHO XG - PACOTE COM 90 UNIDADES.</t>
  </si>
  <si>
    <t>FRALDA GERIÁTRICA DESCARTÁVEL TAMANHO XXG - PACOTE COM 90 UNIDADES.</t>
  </si>
  <si>
    <t xml:space="preserve"> VALOR 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</si>
</sst>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R$-416]\ #,##0.00;[Red]\-[$R$-416]\ #,##0.00"/>
    <numFmt numFmtId="181" formatCode="&quot;R$&quot;\ #,##0.00;[Red]\-&quot;R$&quot;\ #,##0.00"/>
    <numFmt numFmtId="182" formatCode="&quot;R$&quot;\ #,##0.00"/>
  </numFmts>
  <fonts count="23">
    <font>
      <sz val="10"/>
      <color rgb="FF000000"/>
      <name val="Arial"/>
      <charset val="1"/>
    </font>
    <font>
      <sz val="12"/>
      <color rgb="FF000000"/>
      <name val="Arial"/>
      <charset val="134"/>
    </font>
    <font>
      <b/>
      <sz val="12"/>
      <color rgb="FF990000"/>
      <name val="Arial"/>
      <charset val="134"/>
    </font>
    <font>
      <sz val="10"/>
      <color theme="1"/>
      <name val="Aptos Narrow"/>
      <charset val="134"/>
      <scheme val="minor"/>
    </font>
    <font>
      <u/>
      <sz val="11"/>
      <color rgb="FF0000FF"/>
      <name val="Aptos Narrow"/>
      <charset val="0"/>
      <scheme val="minor"/>
    </font>
    <font>
      <u/>
      <sz val="11"/>
      <color rgb="FF800080"/>
      <name val="Aptos Narrow"/>
      <charset val="0"/>
      <scheme val="minor"/>
    </font>
    <font>
      <sz val="11"/>
      <color rgb="FFFF0000"/>
      <name val="Aptos Narrow"/>
      <charset val="0"/>
      <scheme val="minor"/>
    </font>
    <font>
      <b/>
      <sz val="18"/>
      <color theme="3"/>
      <name val="Aptos Narrow"/>
      <charset val="134"/>
      <scheme val="minor"/>
    </font>
    <font>
      <i/>
      <sz val="11"/>
      <color rgb="FF7F7F7F"/>
      <name val="Aptos Narrow"/>
      <charset val="0"/>
      <scheme val="minor"/>
    </font>
    <font>
      <b/>
      <sz val="15"/>
      <color theme="3"/>
      <name val="Aptos Narrow"/>
      <charset val="134"/>
      <scheme val="minor"/>
    </font>
    <font>
      <b/>
      <sz val="13"/>
      <color theme="3"/>
      <name val="Aptos Narrow"/>
      <charset val="134"/>
      <scheme val="minor"/>
    </font>
    <font>
      <b/>
      <sz val="11"/>
      <color theme="3"/>
      <name val="Aptos Narrow"/>
      <charset val="134"/>
      <scheme val="minor"/>
    </font>
    <font>
      <sz val="11"/>
      <color rgb="FF3F3F76"/>
      <name val="Aptos Narrow"/>
      <charset val="0"/>
      <scheme val="minor"/>
    </font>
    <font>
      <b/>
      <sz val="11"/>
      <color rgb="FF3F3F3F"/>
      <name val="Aptos Narrow"/>
      <charset val="0"/>
      <scheme val="minor"/>
    </font>
    <font>
      <b/>
      <sz val="11"/>
      <color rgb="FFFA7D00"/>
      <name val="Aptos Narrow"/>
      <charset val="0"/>
      <scheme val="minor"/>
    </font>
    <font>
      <b/>
      <sz val="11"/>
      <color rgb="FFFFFFFF"/>
      <name val="Aptos Narrow"/>
      <charset val="0"/>
      <scheme val="minor"/>
    </font>
    <font>
      <sz val="11"/>
      <color rgb="FFFA7D00"/>
      <name val="Aptos Narrow"/>
      <charset val="0"/>
      <scheme val="minor"/>
    </font>
    <font>
      <b/>
      <sz val="11"/>
      <color theme="1"/>
      <name val="Aptos Narrow"/>
      <charset val="0"/>
      <scheme val="minor"/>
    </font>
    <font>
      <sz val="11"/>
      <color rgb="FF006100"/>
      <name val="Aptos Narrow"/>
      <charset val="0"/>
      <scheme val="minor"/>
    </font>
    <font>
      <sz val="11"/>
      <color rgb="FF9C0006"/>
      <name val="Aptos Narrow"/>
      <charset val="0"/>
      <scheme val="minor"/>
    </font>
    <font>
      <sz val="11"/>
      <color rgb="FF9C6500"/>
      <name val="Aptos Narrow"/>
      <charset val="0"/>
      <scheme val="minor"/>
    </font>
    <font>
      <sz val="11"/>
      <color theme="0"/>
      <name val="Aptos Narrow"/>
      <charset val="0"/>
      <scheme val="minor"/>
    </font>
    <font>
      <sz val="11"/>
      <color theme="1"/>
      <name val="Aptos Narrow"/>
      <charset val="0"/>
      <scheme val="minor"/>
    </font>
  </fonts>
  <fills count="34">
    <fill>
      <patternFill patternType="none"/>
    </fill>
    <fill>
      <patternFill patternType="gray125"/>
    </fill>
    <fill>
      <patternFill patternType="solid">
        <fgColor rgb="FFCFE2F3"/>
        <bgColor rgb="FFCC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3" fillId="0" borderId="0" applyFont="0" applyFill="0" applyBorder="0" applyAlignment="0" applyProtection="0">
      <alignment vertical="center"/>
    </xf>
    <xf numFmtId="177" fontId="3" fillId="0" borderId="0" applyFont="0" applyFill="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179"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31">
    <xf numFmtId="0" fontId="0" fillId="0" borderId="0" xfId="0"/>
    <xf numFmtId="0" fontId="1" fillId="0" borderId="0" xfId="0" applyFont="1" applyAlignment="1">
      <alignment vertical="top"/>
    </xf>
    <xf numFmtId="1" fontId="2" fillId="2" borderId="1" xfId="0" applyNumberFormat="1" applyFont="1" applyFill="1" applyBorder="1" applyAlignment="1">
      <alignment horizontal="center" vertical="top"/>
    </xf>
    <xf numFmtId="0" fontId="2" fillId="2" borderId="1" xfId="0" applyFont="1" applyFill="1" applyBorder="1" applyAlignment="1">
      <alignment horizontal="center" vertical="top"/>
    </xf>
    <xf numFmtId="4" fontId="2" fillId="2" borderId="1" xfId="0" applyNumberFormat="1" applyFont="1" applyFill="1" applyBorder="1" applyAlignment="1">
      <alignment horizontal="center" vertical="top"/>
    </xf>
    <xf numFmtId="180" fontId="2" fillId="2" borderId="1" xfId="0" applyNumberFormat="1" applyFont="1" applyFill="1" applyBorder="1" applyAlignment="1">
      <alignment horizontal="center" vertical="top"/>
    </xf>
    <xf numFmtId="180" fontId="2" fillId="2" borderId="2" xfId="0" applyNumberFormat="1" applyFont="1" applyFill="1" applyBorder="1" applyAlignment="1">
      <alignment horizontal="center" vertical="top"/>
    </xf>
    <xf numFmtId="0" fontId="1" fillId="0" borderId="3" xfId="0" applyFont="1" applyBorder="1" applyAlignment="1">
      <alignment horizontal="center" vertical="top" wrapText="1"/>
    </xf>
    <xf numFmtId="0" fontId="1" fillId="0" borderId="3" xfId="0" applyFont="1" applyBorder="1" applyAlignment="1">
      <alignment horizontal="justify" vertical="top" wrapText="1"/>
    </xf>
    <xf numFmtId="181" fontId="1" fillId="0" borderId="3" xfId="0" applyNumberFormat="1" applyFont="1" applyBorder="1" applyAlignment="1">
      <alignment horizontal="center" vertical="top" wrapText="1"/>
    </xf>
    <xf numFmtId="181" fontId="1" fillId="0" borderId="0" xfId="0" applyNumberFormat="1" applyFont="1" applyAlignment="1">
      <alignment vertical="top"/>
    </xf>
    <xf numFmtId="0" fontId="1" fillId="0" borderId="0" xfId="0" applyFont="1" applyAlignment="1">
      <alignment horizontal="center" vertical="top" wrapText="1"/>
    </xf>
    <xf numFmtId="0" fontId="1" fillId="0" borderId="0" xfId="0" applyFont="1" applyAlignment="1">
      <alignment horizontal="center" vertical="center"/>
    </xf>
    <xf numFmtId="49" fontId="1" fillId="0" borderId="0" xfId="0" applyNumberFormat="1" applyFont="1" applyAlignment="1">
      <alignment horizontal="justify" vertical="top"/>
    </xf>
    <xf numFmtId="0" fontId="1" fillId="0" borderId="0" xfId="0" applyFont="1" applyAlignment="1">
      <alignment vertical="center"/>
    </xf>
    <xf numFmtId="4" fontId="1" fillId="0" borderId="0" xfId="0" applyNumberFormat="1" applyFont="1" applyAlignment="1">
      <alignment vertical="center"/>
    </xf>
    <xf numFmtId="182" fontId="1" fillId="0" borderId="0" xfId="0" applyNumberFormat="1" applyFont="1" applyAlignment="1">
      <alignment horizontal="center" vertical="center"/>
    </xf>
    <xf numFmtId="182" fontId="1" fillId="0" borderId="0" xfId="0" applyNumberFormat="1" applyFont="1" applyAlignment="1">
      <alignment vertical="center"/>
    </xf>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182" fontId="2"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182" fontId="2"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181" fontId="1" fillId="0" borderId="3" xfId="0" applyNumberFormat="1" applyFont="1" applyBorder="1" applyAlignment="1">
      <alignment horizontal="center" vertical="center" wrapText="1"/>
    </xf>
    <xf numFmtId="0" fontId="1" fillId="0" borderId="4" xfId="0" applyFont="1" applyBorder="1" applyAlignment="1">
      <alignment vertical="center"/>
    </xf>
    <xf numFmtId="0" fontId="1" fillId="0" borderId="3" xfId="0" applyFont="1" applyBorder="1" applyAlignment="1">
      <alignment horizontal="center" vertical="center"/>
    </xf>
    <xf numFmtId="182" fontId="1" fillId="0" borderId="3" xfId="0" applyNumberFormat="1" applyFont="1" applyBorder="1" applyAlignment="1">
      <alignment horizontal="center" vertical="center"/>
    </xf>
  </cellXfs>
  <cellStyles count="49">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9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FE2F3"/>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9"/>
  <sheetViews>
    <sheetView tabSelected="1" workbookViewId="0">
      <selection activeCell="A2" sqref="A2"/>
    </sheetView>
  </sheetViews>
  <sheetFormatPr defaultColWidth="14.1047619047619" defaultRowHeight="15"/>
  <cols>
    <col min="1" max="1" width="7.43809523809524" style="12" customWidth="1"/>
    <col min="2" max="2" width="36.6666666666667" style="13" customWidth="1"/>
    <col min="3" max="3" width="12.552380952381" style="14" customWidth="1"/>
    <col min="4" max="4" width="15.3333333333333" style="15" customWidth="1"/>
    <col min="5" max="5" width="15.6666666666667" style="16" customWidth="1"/>
    <col min="6" max="6" width="10.7809523809524" style="14" customWidth="1"/>
    <col min="7" max="7" width="24.3333333333333" style="12" customWidth="1"/>
    <col min="8" max="8" width="14.6666666666667" style="17" customWidth="1"/>
    <col min="9" max="9" width="28.4380952380952" style="12" customWidth="1"/>
    <col min="10" max="16384" width="14.1047619047619" style="1"/>
  </cols>
  <sheetData>
    <row r="1" s="11" customFormat="1" ht="31.5" spans="1:9">
      <c r="A1" s="18" t="s">
        <v>0</v>
      </c>
      <c r="B1" s="19" t="s">
        <v>1</v>
      </c>
      <c r="C1" s="19" t="s">
        <v>2</v>
      </c>
      <c r="D1" s="20" t="s">
        <v>3</v>
      </c>
      <c r="E1" s="21" t="s">
        <v>4</v>
      </c>
      <c r="F1" s="22" t="s">
        <v>5</v>
      </c>
      <c r="G1" s="23" t="s">
        <v>6</v>
      </c>
      <c r="H1" s="24" t="s">
        <v>7</v>
      </c>
      <c r="I1" s="23" t="s">
        <v>8</v>
      </c>
    </row>
    <row r="2" ht="90" spans="1:9">
      <c r="A2" s="25">
        <v>1</v>
      </c>
      <c r="B2" s="26" t="s">
        <v>9</v>
      </c>
      <c r="C2" s="25" t="s">
        <v>10</v>
      </c>
      <c r="D2" s="25">
        <v>170</v>
      </c>
      <c r="E2" s="27">
        <v>8.82</v>
      </c>
      <c r="F2" s="28"/>
      <c r="G2" s="29" t="s">
        <v>11</v>
      </c>
      <c r="H2" s="30">
        <f>E2*0.01</f>
        <v>0.0882</v>
      </c>
      <c r="I2" s="29" t="s">
        <v>12</v>
      </c>
    </row>
    <row r="3" ht="120" spans="1:9">
      <c r="A3" s="25">
        <v>2</v>
      </c>
      <c r="B3" s="26" t="s">
        <v>13</v>
      </c>
      <c r="C3" s="25" t="s">
        <v>14</v>
      </c>
      <c r="D3" s="25">
        <v>960</v>
      </c>
      <c r="E3" s="27">
        <v>33.8</v>
      </c>
      <c r="F3" s="28"/>
      <c r="G3" s="29" t="s">
        <v>11</v>
      </c>
      <c r="H3" s="30">
        <f t="shared" ref="H3:H10" si="0">E3*0.01</f>
        <v>0.338</v>
      </c>
      <c r="I3" s="29" t="s">
        <v>12</v>
      </c>
    </row>
    <row r="4" ht="105" spans="1:9">
      <c r="A4" s="25">
        <v>3</v>
      </c>
      <c r="B4" s="26" t="s">
        <v>15</v>
      </c>
      <c r="C4" s="25" t="s">
        <v>14</v>
      </c>
      <c r="D4" s="25">
        <v>152</v>
      </c>
      <c r="E4" s="27">
        <v>73.19</v>
      </c>
      <c r="F4" s="28"/>
      <c r="G4" s="29" t="s">
        <v>11</v>
      </c>
      <c r="H4" s="30">
        <f t="shared" si="0"/>
        <v>0.7319</v>
      </c>
      <c r="I4" s="29" t="s">
        <v>12</v>
      </c>
    </row>
    <row r="5" ht="90" spans="1:9">
      <c r="A5" s="25">
        <v>4</v>
      </c>
      <c r="B5" s="26" t="s">
        <v>16</v>
      </c>
      <c r="C5" s="25" t="s">
        <v>14</v>
      </c>
      <c r="D5" s="25">
        <v>206</v>
      </c>
      <c r="E5" s="27">
        <v>96.92</v>
      </c>
      <c r="F5" s="28"/>
      <c r="G5" s="29" t="s">
        <v>11</v>
      </c>
      <c r="H5" s="30">
        <f t="shared" si="0"/>
        <v>0.9692</v>
      </c>
      <c r="I5" s="29" t="s">
        <v>12</v>
      </c>
    </row>
    <row r="6" ht="120" spans="1:9">
      <c r="A6" s="25">
        <v>5</v>
      </c>
      <c r="B6" s="26" t="s">
        <v>17</v>
      </c>
      <c r="C6" s="25" t="s">
        <v>10</v>
      </c>
      <c r="D6" s="25">
        <v>500</v>
      </c>
      <c r="E6" s="27">
        <v>94.57</v>
      </c>
      <c r="F6" s="28"/>
      <c r="G6" s="29" t="s">
        <v>11</v>
      </c>
      <c r="H6" s="30">
        <f t="shared" si="0"/>
        <v>0.9457</v>
      </c>
      <c r="I6" s="29" t="s">
        <v>12</v>
      </c>
    </row>
    <row r="7" ht="105" spans="1:9">
      <c r="A7" s="25">
        <v>6</v>
      </c>
      <c r="B7" s="26" t="s">
        <v>18</v>
      </c>
      <c r="C7" s="25" t="s">
        <v>10</v>
      </c>
      <c r="D7" s="25">
        <v>220</v>
      </c>
      <c r="E7" s="27">
        <v>22.54</v>
      </c>
      <c r="F7" s="28"/>
      <c r="G7" s="29" t="s">
        <v>11</v>
      </c>
      <c r="H7" s="30">
        <f t="shared" si="0"/>
        <v>0.2254</v>
      </c>
      <c r="I7" s="29" t="s">
        <v>12</v>
      </c>
    </row>
    <row r="8" ht="45" spans="1:9">
      <c r="A8" s="25">
        <v>7</v>
      </c>
      <c r="B8" s="26" t="s">
        <v>19</v>
      </c>
      <c r="C8" s="25" t="s">
        <v>10</v>
      </c>
      <c r="D8" s="25">
        <v>210</v>
      </c>
      <c r="E8" s="27">
        <v>13.87</v>
      </c>
      <c r="F8" s="28"/>
      <c r="G8" s="29" t="s">
        <v>11</v>
      </c>
      <c r="H8" s="30">
        <f t="shared" si="0"/>
        <v>0.1387</v>
      </c>
      <c r="I8" s="29" t="s">
        <v>12</v>
      </c>
    </row>
    <row r="9" ht="60" spans="1:9">
      <c r="A9" s="25">
        <v>8</v>
      </c>
      <c r="B9" s="26" t="s">
        <v>20</v>
      </c>
      <c r="C9" s="25" t="s">
        <v>21</v>
      </c>
      <c r="D9" s="25">
        <v>231</v>
      </c>
      <c r="E9" s="27">
        <v>24.06</v>
      </c>
      <c r="F9" s="28"/>
      <c r="G9" s="29" t="s">
        <v>11</v>
      </c>
      <c r="H9" s="30">
        <f t="shared" si="0"/>
        <v>0.2406</v>
      </c>
      <c r="I9" s="29" t="s">
        <v>12</v>
      </c>
    </row>
    <row r="10" ht="75" spans="1:9">
      <c r="A10" s="25">
        <v>9</v>
      </c>
      <c r="B10" s="26" t="s">
        <v>22</v>
      </c>
      <c r="C10" s="25" t="s">
        <v>10</v>
      </c>
      <c r="D10" s="25">
        <v>160</v>
      </c>
      <c r="E10" s="27">
        <v>17.17</v>
      </c>
      <c r="F10" s="28"/>
      <c r="G10" s="29" t="s">
        <v>11</v>
      </c>
      <c r="H10" s="30">
        <f t="shared" si="0"/>
        <v>0.1717</v>
      </c>
      <c r="I10" s="29" t="s">
        <v>12</v>
      </c>
    </row>
    <row r="11" ht="75" spans="1:9">
      <c r="A11" s="25">
        <v>10</v>
      </c>
      <c r="B11" s="26" t="s">
        <v>23</v>
      </c>
      <c r="C11" s="25" t="s">
        <v>10</v>
      </c>
      <c r="D11" s="25">
        <v>366</v>
      </c>
      <c r="E11" s="27">
        <v>16.23</v>
      </c>
      <c r="F11" s="28"/>
      <c r="G11" s="29" t="s">
        <v>11</v>
      </c>
      <c r="H11" s="30">
        <f t="shared" ref="H11:H30" si="1">E11*0.01</f>
        <v>0.1623</v>
      </c>
      <c r="I11" s="29" t="s">
        <v>12</v>
      </c>
    </row>
    <row r="12" ht="75" spans="1:9">
      <c r="A12" s="25">
        <v>11</v>
      </c>
      <c r="B12" s="26" t="s">
        <v>24</v>
      </c>
      <c r="C12" s="25" t="s">
        <v>10</v>
      </c>
      <c r="D12" s="25">
        <v>200</v>
      </c>
      <c r="E12" s="27">
        <v>28.73</v>
      </c>
      <c r="F12" s="28"/>
      <c r="G12" s="29" t="s">
        <v>11</v>
      </c>
      <c r="H12" s="30">
        <f t="shared" si="1"/>
        <v>0.2873</v>
      </c>
      <c r="I12" s="29" t="s">
        <v>12</v>
      </c>
    </row>
    <row r="13" ht="90" spans="1:9">
      <c r="A13" s="25">
        <v>12</v>
      </c>
      <c r="B13" s="26" t="s">
        <v>25</v>
      </c>
      <c r="C13" s="25" t="s">
        <v>10</v>
      </c>
      <c r="D13" s="25">
        <v>200</v>
      </c>
      <c r="E13" s="27">
        <v>74.26</v>
      </c>
      <c r="F13" s="28"/>
      <c r="G13" s="29" t="s">
        <v>11</v>
      </c>
      <c r="H13" s="30">
        <f t="shared" si="1"/>
        <v>0.7426</v>
      </c>
      <c r="I13" s="29" t="s">
        <v>12</v>
      </c>
    </row>
    <row r="14" ht="105" spans="1:9">
      <c r="A14" s="25">
        <v>13</v>
      </c>
      <c r="B14" s="26" t="s">
        <v>26</v>
      </c>
      <c r="C14" s="25" t="s">
        <v>10</v>
      </c>
      <c r="D14" s="25">
        <v>180</v>
      </c>
      <c r="E14" s="27">
        <v>35.33</v>
      </c>
      <c r="F14" s="28"/>
      <c r="G14" s="29" t="s">
        <v>11</v>
      </c>
      <c r="H14" s="30">
        <f t="shared" si="1"/>
        <v>0.3533</v>
      </c>
      <c r="I14" s="29" t="s">
        <v>12</v>
      </c>
    </row>
    <row r="15" ht="30" spans="1:9">
      <c r="A15" s="25">
        <v>14</v>
      </c>
      <c r="B15" s="26" t="s">
        <v>27</v>
      </c>
      <c r="C15" s="25" t="s">
        <v>28</v>
      </c>
      <c r="D15" s="25">
        <v>200</v>
      </c>
      <c r="E15" s="27">
        <v>4.75</v>
      </c>
      <c r="F15" s="28"/>
      <c r="G15" s="29" t="s">
        <v>11</v>
      </c>
      <c r="H15" s="30">
        <f t="shared" si="1"/>
        <v>0.0475</v>
      </c>
      <c r="I15" s="29" t="s">
        <v>12</v>
      </c>
    </row>
    <row r="16" ht="30" spans="1:9">
      <c r="A16" s="25">
        <v>15</v>
      </c>
      <c r="B16" s="26" t="s">
        <v>29</v>
      </c>
      <c r="C16" s="25" t="s">
        <v>10</v>
      </c>
      <c r="D16" s="25">
        <v>140</v>
      </c>
      <c r="E16" s="27">
        <v>28.48</v>
      </c>
      <c r="F16" s="28"/>
      <c r="G16" s="29" t="s">
        <v>11</v>
      </c>
      <c r="H16" s="30">
        <f t="shared" si="1"/>
        <v>0.2848</v>
      </c>
      <c r="I16" s="29" t="s">
        <v>12</v>
      </c>
    </row>
    <row r="17" ht="135" spans="1:9">
      <c r="A17" s="25">
        <v>16</v>
      </c>
      <c r="B17" s="26" t="s">
        <v>30</v>
      </c>
      <c r="C17" s="25" t="s">
        <v>10</v>
      </c>
      <c r="D17" s="25">
        <v>17</v>
      </c>
      <c r="E17" s="27">
        <v>390.3</v>
      </c>
      <c r="F17" s="28"/>
      <c r="G17" s="29" t="s">
        <v>11</v>
      </c>
      <c r="H17" s="30">
        <f t="shared" si="1"/>
        <v>3.903</v>
      </c>
      <c r="I17" s="29" t="s">
        <v>12</v>
      </c>
    </row>
    <row r="18" ht="30" spans="1:9">
      <c r="A18" s="25">
        <v>17</v>
      </c>
      <c r="B18" s="26" t="s">
        <v>31</v>
      </c>
      <c r="C18" s="25" t="s">
        <v>10</v>
      </c>
      <c r="D18" s="25">
        <v>28</v>
      </c>
      <c r="E18" s="27">
        <v>761.63</v>
      </c>
      <c r="F18" s="28"/>
      <c r="G18" s="29" t="s">
        <v>11</v>
      </c>
      <c r="H18" s="30">
        <f t="shared" si="1"/>
        <v>7.6163</v>
      </c>
      <c r="I18" s="29" t="s">
        <v>12</v>
      </c>
    </row>
    <row r="19" ht="150" spans="1:9">
      <c r="A19" s="25">
        <v>18</v>
      </c>
      <c r="B19" s="26" t="s">
        <v>32</v>
      </c>
      <c r="C19" s="25" t="s">
        <v>10</v>
      </c>
      <c r="D19" s="25">
        <v>10</v>
      </c>
      <c r="E19" s="27">
        <v>952.23</v>
      </c>
      <c r="F19" s="28"/>
      <c r="G19" s="29" t="s">
        <v>11</v>
      </c>
      <c r="H19" s="30">
        <f t="shared" si="1"/>
        <v>9.5223</v>
      </c>
      <c r="I19" s="29" t="s">
        <v>12</v>
      </c>
    </row>
    <row r="20" ht="105" spans="1:9">
      <c r="A20" s="25">
        <v>19</v>
      </c>
      <c r="B20" s="26" t="s">
        <v>33</v>
      </c>
      <c r="C20" s="25" t="s">
        <v>10</v>
      </c>
      <c r="D20" s="25">
        <v>110</v>
      </c>
      <c r="E20" s="27">
        <v>63.29</v>
      </c>
      <c r="F20" s="28"/>
      <c r="G20" s="29" t="s">
        <v>11</v>
      </c>
      <c r="H20" s="30">
        <f t="shared" si="1"/>
        <v>0.6329</v>
      </c>
      <c r="I20" s="29" t="s">
        <v>12</v>
      </c>
    </row>
    <row r="21" ht="165" spans="1:9">
      <c r="A21" s="25">
        <v>20</v>
      </c>
      <c r="B21" s="26" t="s">
        <v>34</v>
      </c>
      <c r="C21" s="25" t="s">
        <v>10</v>
      </c>
      <c r="D21" s="25">
        <v>300</v>
      </c>
      <c r="E21" s="27">
        <v>7.72</v>
      </c>
      <c r="F21" s="28"/>
      <c r="G21" s="29" t="s">
        <v>11</v>
      </c>
      <c r="H21" s="30">
        <f t="shared" ref="H21" si="2">E21*0.01</f>
        <v>0.0772</v>
      </c>
      <c r="I21" s="29" t="s">
        <v>12</v>
      </c>
    </row>
    <row r="22" ht="75" spans="1:9">
      <c r="A22" s="25">
        <v>21</v>
      </c>
      <c r="B22" s="26" t="s">
        <v>35</v>
      </c>
      <c r="C22" s="25" t="s">
        <v>10</v>
      </c>
      <c r="D22" s="25">
        <v>261</v>
      </c>
      <c r="E22" s="27">
        <v>57.95</v>
      </c>
      <c r="F22" s="28"/>
      <c r="G22" s="29" t="s">
        <v>11</v>
      </c>
      <c r="H22" s="30">
        <f t="shared" si="1"/>
        <v>0.5795</v>
      </c>
      <c r="I22" s="29" t="s">
        <v>12</v>
      </c>
    </row>
    <row r="23" ht="105" spans="1:9">
      <c r="A23" s="25">
        <v>22</v>
      </c>
      <c r="B23" s="26" t="s">
        <v>36</v>
      </c>
      <c r="C23" s="25" t="s">
        <v>10</v>
      </c>
      <c r="D23" s="25">
        <v>47</v>
      </c>
      <c r="E23" s="27">
        <v>47.65</v>
      </c>
      <c r="F23" s="28"/>
      <c r="G23" s="29" t="s">
        <v>11</v>
      </c>
      <c r="H23" s="30">
        <f t="shared" si="1"/>
        <v>0.4765</v>
      </c>
      <c r="I23" s="29" t="s">
        <v>12</v>
      </c>
    </row>
    <row r="24" ht="105" spans="1:9">
      <c r="A24" s="25">
        <v>23</v>
      </c>
      <c r="B24" s="26" t="s">
        <v>37</v>
      </c>
      <c r="C24" s="25" t="s">
        <v>10</v>
      </c>
      <c r="D24" s="25">
        <v>160</v>
      </c>
      <c r="E24" s="27">
        <v>18.39</v>
      </c>
      <c r="F24" s="28"/>
      <c r="G24" s="29" t="s">
        <v>11</v>
      </c>
      <c r="H24" s="30">
        <f t="shared" si="1"/>
        <v>0.1839</v>
      </c>
      <c r="I24" s="29" t="s">
        <v>12</v>
      </c>
    </row>
    <row r="25" ht="30" spans="1:9">
      <c r="A25" s="25">
        <v>24</v>
      </c>
      <c r="B25" s="26" t="s">
        <v>38</v>
      </c>
      <c r="C25" s="25" t="s">
        <v>10</v>
      </c>
      <c r="D25" s="25">
        <v>80</v>
      </c>
      <c r="E25" s="27">
        <v>8.94</v>
      </c>
      <c r="F25" s="28"/>
      <c r="G25" s="29" t="s">
        <v>11</v>
      </c>
      <c r="H25" s="30">
        <f t="shared" si="1"/>
        <v>0.0894</v>
      </c>
      <c r="I25" s="29" t="s">
        <v>12</v>
      </c>
    </row>
    <row r="26" ht="60" spans="1:9">
      <c r="A26" s="25">
        <v>25</v>
      </c>
      <c r="B26" s="26" t="s">
        <v>39</v>
      </c>
      <c r="C26" s="25" t="s">
        <v>10</v>
      </c>
      <c r="D26" s="25">
        <v>160</v>
      </c>
      <c r="E26" s="27">
        <v>10.02</v>
      </c>
      <c r="F26" s="28"/>
      <c r="G26" s="29" t="s">
        <v>11</v>
      </c>
      <c r="H26" s="30">
        <f t="shared" si="1"/>
        <v>0.1002</v>
      </c>
      <c r="I26" s="29" t="s">
        <v>12</v>
      </c>
    </row>
    <row r="27" ht="30" spans="1:9">
      <c r="A27" s="25">
        <v>26</v>
      </c>
      <c r="B27" s="26" t="s">
        <v>40</v>
      </c>
      <c r="C27" s="25" t="s">
        <v>10</v>
      </c>
      <c r="D27" s="25">
        <v>28</v>
      </c>
      <c r="E27" s="27">
        <v>1495.8</v>
      </c>
      <c r="F27" s="28"/>
      <c r="G27" s="29" t="s">
        <v>11</v>
      </c>
      <c r="H27" s="30">
        <f t="shared" si="1"/>
        <v>14.958</v>
      </c>
      <c r="I27" s="29" t="s">
        <v>12</v>
      </c>
    </row>
    <row r="28" ht="105" spans="1:9">
      <c r="A28" s="25">
        <v>27</v>
      </c>
      <c r="B28" s="26" t="s">
        <v>41</v>
      </c>
      <c r="C28" s="25" t="s">
        <v>10</v>
      </c>
      <c r="D28" s="25">
        <v>2000</v>
      </c>
      <c r="E28" s="27">
        <v>6.88</v>
      </c>
      <c r="F28" s="28"/>
      <c r="G28" s="29" t="s">
        <v>11</v>
      </c>
      <c r="H28" s="30">
        <f t="shared" si="1"/>
        <v>0.0688</v>
      </c>
      <c r="I28" s="29" t="s">
        <v>12</v>
      </c>
    </row>
    <row r="29" ht="75" spans="1:9">
      <c r="A29" s="25">
        <v>28</v>
      </c>
      <c r="B29" s="26" t="s">
        <v>42</v>
      </c>
      <c r="C29" s="25" t="s">
        <v>10</v>
      </c>
      <c r="D29" s="25">
        <v>100</v>
      </c>
      <c r="E29" s="27">
        <v>7</v>
      </c>
      <c r="F29" s="28"/>
      <c r="G29" s="29" t="s">
        <v>11</v>
      </c>
      <c r="H29" s="30">
        <f t="shared" si="1"/>
        <v>0.07</v>
      </c>
      <c r="I29" s="29" t="s">
        <v>12</v>
      </c>
    </row>
    <row r="30" ht="90" spans="1:9">
      <c r="A30" s="25">
        <v>29</v>
      </c>
      <c r="B30" s="26" t="s">
        <v>43</v>
      </c>
      <c r="C30" s="25" t="s">
        <v>10</v>
      </c>
      <c r="D30" s="25">
        <v>100</v>
      </c>
      <c r="E30" s="27">
        <v>8.17</v>
      </c>
      <c r="F30" s="28"/>
      <c r="G30" s="29" t="s">
        <v>11</v>
      </c>
      <c r="H30" s="30">
        <f t="shared" si="1"/>
        <v>0.0817</v>
      </c>
      <c r="I30" s="29" t="s">
        <v>12</v>
      </c>
    </row>
    <row r="31" ht="120" spans="1:9">
      <c r="A31" s="25">
        <v>30</v>
      </c>
      <c r="B31" s="26" t="s">
        <v>44</v>
      </c>
      <c r="C31" s="25" t="s">
        <v>14</v>
      </c>
      <c r="D31" s="25">
        <v>964</v>
      </c>
      <c r="E31" s="27">
        <v>44.95</v>
      </c>
      <c r="F31" s="28"/>
      <c r="G31" s="29" t="s">
        <v>11</v>
      </c>
      <c r="H31" s="30">
        <f t="shared" ref="H31:H94" si="3">E31*0.01</f>
        <v>0.4495</v>
      </c>
      <c r="I31" s="29" t="s">
        <v>12</v>
      </c>
    </row>
    <row r="32" ht="105" spans="1:9">
      <c r="A32" s="25">
        <v>31</v>
      </c>
      <c r="B32" s="26" t="s">
        <v>45</v>
      </c>
      <c r="C32" s="25" t="s">
        <v>10</v>
      </c>
      <c r="D32" s="25">
        <v>547</v>
      </c>
      <c r="E32" s="27">
        <v>18.33</v>
      </c>
      <c r="F32" s="28"/>
      <c r="G32" s="29" t="s">
        <v>11</v>
      </c>
      <c r="H32" s="30">
        <f t="shared" si="3"/>
        <v>0.1833</v>
      </c>
      <c r="I32" s="29" t="s">
        <v>12</v>
      </c>
    </row>
    <row r="33" ht="105" spans="1:9">
      <c r="A33" s="25">
        <v>32</v>
      </c>
      <c r="B33" s="26" t="s">
        <v>46</v>
      </c>
      <c r="C33" s="25" t="s">
        <v>14</v>
      </c>
      <c r="D33" s="25">
        <v>262</v>
      </c>
      <c r="E33" s="27">
        <v>54.79</v>
      </c>
      <c r="F33" s="28"/>
      <c r="G33" s="29" t="s">
        <v>11</v>
      </c>
      <c r="H33" s="30">
        <f t="shared" si="3"/>
        <v>0.5479</v>
      </c>
      <c r="I33" s="29" t="s">
        <v>12</v>
      </c>
    </row>
    <row r="34" ht="135" spans="1:9">
      <c r="A34" s="25">
        <v>33</v>
      </c>
      <c r="B34" s="26" t="s">
        <v>47</v>
      </c>
      <c r="C34" s="25" t="s">
        <v>10</v>
      </c>
      <c r="D34" s="25">
        <v>117</v>
      </c>
      <c r="E34" s="27">
        <v>41.67</v>
      </c>
      <c r="F34" s="28"/>
      <c r="G34" s="29" t="s">
        <v>11</v>
      </c>
      <c r="H34" s="30">
        <f t="shared" si="3"/>
        <v>0.4167</v>
      </c>
      <c r="I34" s="29" t="s">
        <v>12</v>
      </c>
    </row>
    <row r="35" ht="45" spans="1:9">
      <c r="A35" s="25">
        <v>34</v>
      </c>
      <c r="B35" s="26" t="s">
        <v>48</v>
      </c>
      <c r="C35" s="25" t="s">
        <v>10</v>
      </c>
      <c r="D35" s="25">
        <v>100</v>
      </c>
      <c r="E35" s="27">
        <v>8.01</v>
      </c>
      <c r="F35" s="28"/>
      <c r="G35" s="29" t="s">
        <v>11</v>
      </c>
      <c r="H35" s="30">
        <f t="shared" si="3"/>
        <v>0.0801</v>
      </c>
      <c r="I35" s="29" t="s">
        <v>12</v>
      </c>
    </row>
    <row r="36" ht="135" spans="1:9">
      <c r="A36" s="25">
        <v>35</v>
      </c>
      <c r="B36" s="26" t="s">
        <v>49</v>
      </c>
      <c r="C36" s="25" t="s">
        <v>10</v>
      </c>
      <c r="D36" s="25">
        <v>2000</v>
      </c>
      <c r="E36" s="27">
        <v>3.82</v>
      </c>
      <c r="F36" s="28"/>
      <c r="G36" s="29" t="s">
        <v>11</v>
      </c>
      <c r="H36" s="30">
        <f t="shared" si="3"/>
        <v>0.0382</v>
      </c>
      <c r="I36" s="29" t="s">
        <v>12</v>
      </c>
    </row>
    <row r="37" ht="60" spans="1:9">
      <c r="A37" s="25">
        <v>36</v>
      </c>
      <c r="B37" s="26" t="s">
        <v>50</v>
      </c>
      <c r="C37" s="25" t="s">
        <v>10</v>
      </c>
      <c r="D37" s="25">
        <v>216</v>
      </c>
      <c r="E37" s="27">
        <v>7.95</v>
      </c>
      <c r="F37" s="28"/>
      <c r="G37" s="29" t="s">
        <v>11</v>
      </c>
      <c r="H37" s="30">
        <f t="shared" si="3"/>
        <v>0.0795</v>
      </c>
      <c r="I37" s="29" t="s">
        <v>12</v>
      </c>
    </row>
    <row r="38" ht="60" spans="1:9">
      <c r="A38" s="25">
        <v>37</v>
      </c>
      <c r="B38" s="26" t="s">
        <v>51</v>
      </c>
      <c r="C38" s="25" t="s">
        <v>10</v>
      </c>
      <c r="D38" s="25">
        <v>80</v>
      </c>
      <c r="E38" s="27">
        <v>26.25</v>
      </c>
      <c r="F38" s="28"/>
      <c r="G38" s="29" t="s">
        <v>11</v>
      </c>
      <c r="H38" s="30">
        <f t="shared" si="3"/>
        <v>0.2625</v>
      </c>
      <c r="I38" s="29" t="s">
        <v>12</v>
      </c>
    </row>
    <row r="39" ht="120" spans="1:9">
      <c r="A39" s="25">
        <v>38</v>
      </c>
      <c r="B39" s="26" t="s">
        <v>52</v>
      </c>
      <c r="C39" s="25" t="s">
        <v>10</v>
      </c>
      <c r="D39" s="25">
        <v>1200</v>
      </c>
      <c r="E39" s="27">
        <v>46.82</v>
      </c>
      <c r="F39" s="28"/>
      <c r="G39" s="29" t="s">
        <v>11</v>
      </c>
      <c r="H39" s="30">
        <f t="shared" si="3"/>
        <v>0.4682</v>
      </c>
      <c r="I39" s="29" t="s">
        <v>12</v>
      </c>
    </row>
    <row r="40" ht="120" spans="1:9">
      <c r="A40" s="25">
        <v>39</v>
      </c>
      <c r="B40" s="26" t="s">
        <v>53</v>
      </c>
      <c r="C40" s="25" t="s">
        <v>10</v>
      </c>
      <c r="D40" s="25">
        <v>600</v>
      </c>
      <c r="E40" s="27">
        <v>37.2</v>
      </c>
      <c r="F40" s="28"/>
      <c r="G40" s="29" t="s">
        <v>11</v>
      </c>
      <c r="H40" s="30">
        <f t="shared" si="3"/>
        <v>0.372</v>
      </c>
      <c r="I40" s="29" t="s">
        <v>12</v>
      </c>
    </row>
    <row r="41" ht="120" spans="1:9">
      <c r="A41" s="25">
        <v>40</v>
      </c>
      <c r="B41" s="26" t="s">
        <v>54</v>
      </c>
      <c r="C41" s="25" t="s">
        <v>28</v>
      </c>
      <c r="D41" s="25">
        <v>600</v>
      </c>
      <c r="E41" s="27">
        <v>53.43</v>
      </c>
      <c r="F41" s="28"/>
      <c r="G41" s="29" t="s">
        <v>11</v>
      </c>
      <c r="H41" s="30">
        <f t="shared" si="3"/>
        <v>0.5343</v>
      </c>
      <c r="I41" s="29" t="s">
        <v>12</v>
      </c>
    </row>
    <row r="42" ht="75" spans="1:9">
      <c r="A42" s="25">
        <v>41</v>
      </c>
      <c r="B42" s="26" t="s">
        <v>55</v>
      </c>
      <c r="C42" s="25" t="s">
        <v>28</v>
      </c>
      <c r="D42" s="25">
        <v>1680</v>
      </c>
      <c r="E42" s="27">
        <v>5.37</v>
      </c>
      <c r="F42" s="28"/>
      <c r="G42" s="29" t="s">
        <v>11</v>
      </c>
      <c r="H42" s="30">
        <f t="shared" si="3"/>
        <v>0.0537</v>
      </c>
      <c r="I42" s="29" t="s">
        <v>12</v>
      </c>
    </row>
    <row r="43" ht="120" spans="1:9">
      <c r="A43" s="25">
        <v>42</v>
      </c>
      <c r="B43" s="26" t="s">
        <v>56</v>
      </c>
      <c r="C43" s="25" t="s">
        <v>10</v>
      </c>
      <c r="D43" s="25">
        <v>605</v>
      </c>
      <c r="E43" s="27">
        <v>5.68</v>
      </c>
      <c r="F43" s="28"/>
      <c r="G43" s="29" t="s">
        <v>11</v>
      </c>
      <c r="H43" s="30">
        <f t="shared" si="3"/>
        <v>0.0568</v>
      </c>
      <c r="I43" s="29" t="s">
        <v>12</v>
      </c>
    </row>
    <row r="44" ht="120" spans="1:9">
      <c r="A44" s="25">
        <v>43</v>
      </c>
      <c r="B44" s="26" t="s">
        <v>57</v>
      </c>
      <c r="C44" s="25" t="s">
        <v>10</v>
      </c>
      <c r="D44" s="25">
        <v>572</v>
      </c>
      <c r="E44" s="27">
        <v>5.68</v>
      </c>
      <c r="F44" s="28"/>
      <c r="G44" s="29" t="s">
        <v>11</v>
      </c>
      <c r="H44" s="30">
        <f t="shared" si="3"/>
        <v>0.0568</v>
      </c>
      <c r="I44" s="29" t="s">
        <v>12</v>
      </c>
    </row>
    <row r="45" ht="105" spans="1:9">
      <c r="A45" s="25">
        <v>44</v>
      </c>
      <c r="B45" s="26" t="s">
        <v>58</v>
      </c>
      <c r="C45" s="25" t="s">
        <v>10</v>
      </c>
      <c r="D45" s="25">
        <v>60</v>
      </c>
      <c r="E45" s="27">
        <v>87.48</v>
      </c>
      <c r="F45" s="28"/>
      <c r="G45" s="29" t="s">
        <v>11</v>
      </c>
      <c r="H45" s="30">
        <f t="shared" si="3"/>
        <v>0.8748</v>
      </c>
      <c r="I45" s="29" t="s">
        <v>12</v>
      </c>
    </row>
    <row r="46" ht="105" spans="1:9">
      <c r="A46" s="25">
        <v>45</v>
      </c>
      <c r="B46" s="26" t="s">
        <v>59</v>
      </c>
      <c r="C46" s="25" t="s">
        <v>10</v>
      </c>
      <c r="D46" s="25">
        <v>86</v>
      </c>
      <c r="E46" s="27">
        <v>192.42</v>
      </c>
      <c r="F46" s="28"/>
      <c r="G46" s="29" t="s">
        <v>11</v>
      </c>
      <c r="H46" s="30">
        <f t="shared" si="3"/>
        <v>1.9242</v>
      </c>
      <c r="I46" s="29" t="s">
        <v>12</v>
      </c>
    </row>
    <row r="47" ht="90" spans="1:9">
      <c r="A47" s="25">
        <v>46</v>
      </c>
      <c r="B47" s="26" t="s">
        <v>60</v>
      </c>
      <c r="C47" s="25" t="s">
        <v>61</v>
      </c>
      <c r="D47" s="25">
        <v>365</v>
      </c>
      <c r="E47" s="27">
        <v>151.17</v>
      </c>
      <c r="F47" s="28"/>
      <c r="G47" s="29" t="s">
        <v>11</v>
      </c>
      <c r="H47" s="30">
        <f t="shared" si="3"/>
        <v>1.5117</v>
      </c>
      <c r="I47" s="29" t="s">
        <v>12</v>
      </c>
    </row>
    <row r="48" ht="105" spans="1:9">
      <c r="A48" s="25">
        <v>47</v>
      </c>
      <c r="B48" s="26" t="s">
        <v>62</v>
      </c>
      <c r="C48" s="25" t="s">
        <v>10</v>
      </c>
      <c r="D48" s="25">
        <v>366</v>
      </c>
      <c r="E48" s="27">
        <v>14.26</v>
      </c>
      <c r="F48" s="28"/>
      <c r="G48" s="29" t="s">
        <v>11</v>
      </c>
      <c r="H48" s="30">
        <f t="shared" si="3"/>
        <v>0.1426</v>
      </c>
      <c r="I48" s="29" t="s">
        <v>12</v>
      </c>
    </row>
    <row r="49" ht="90" spans="1:9">
      <c r="A49" s="25">
        <v>48</v>
      </c>
      <c r="B49" s="26" t="s">
        <v>63</v>
      </c>
      <c r="C49" s="25" t="s">
        <v>10</v>
      </c>
      <c r="D49" s="25">
        <v>70</v>
      </c>
      <c r="E49" s="27">
        <v>7.83</v>
      </c>
      <c r="F49" s="28"/>
      <c r="G49" s="29" t="s">
        <v>11</v>
      </c>
      <c r="H49" s="30">
        <f t="shared" si="3"/>
        <v>0.0783</v>
      </c>
      <c r="I49" s="29" t="s">
        <v>12</v>
      </c>
    </row>
    <row r="50" ht="60" spans="1:9">
      <c r="A50" s="25">
        <v>49</v>
      </c>
      <c r="B50" s="26" t="s">
        <v>64</v>
      </c>
      <c r="C50" s="25" t="s">
        <v>10</v>
      </c>
      <c r="D50" s="25">
        <v>62</v>
      </c>
      <c r="E50" s="27">
        <v>93.21</v>
      </c>
      <c r="F50" s="28"/>
      <c r="G50" s="29" t="s">
        <v>11</v>
      </c>
      <c r="H50" s="30">
        <f t="shared" si="3"/>
        <v>0.9321</v>
      </c>
      <c r="I50" s="29" t="s">
        <v>12</v>
      </c>
    </row>
    <row r="51" ht="60" spans="1:9">
      <c r="A51" s="25">
        <v>50</v>
      </c>
      <c r="B51" s="26" t="s">
        <v>65</v>
      </c>
      <c r="C51" s="25" t="s">
        <v>10</v>
      </c>
      <c r="D51" s="25">
        <v>80</v>
      </c>
      <c r="E51" s="27">
        <v>28.59</v>
      </c>
      <c r="F51" s="28"/>
      <c r="G51" s="29" t="s">
        <v>11</v>
      </c>
      <c r="H51" s="30">
        <f t="shared" si="3"/>
        <v>0.2859</v>
      </c>
      <c r="I51" s="29" t="s">
        <v>12</v>
      </c>
    </row>
    <row r="52" ht="45" spans="1:9">
      <c r="A52" s="25">
        <v>51</v>
      </c>
      <c r="B52" s="26" t="s">
        <v>66</v>
      </c>
      <c r="C52" s="25" t="s">
        <v>14</v>
      </c>
      <c r="D52" s="25">
        <v>171</v>
      </c>
      <c r="E52" s="27">
        <v>58.47</v>
      </c>
      <c r="F52" s="28"/>
      <c r="G52" s="29" t="s">
        <v>11</v>
      </c>
      <c r="H52" s="30">
        <f t="shared" si="3"/>
        <v>0.5847</v>
      </c>
      <c r="I52" s="29" t="s">
        <v>12</v>
      </c>
    </row>
    <row r="53" ht="60" spans="1:9">
      <c r="A53" s="25">
        <v>52</v>
      </c>
      <c r="B53" s="26" t="s">
        <v>67</v>
      </c>
      <c r="C53" s="25" t="s">
        <v>14</v>
      </c>
      <c r="D53" s="25">
        <v>30</v>
      </c>
      <c r="E53" s="27">
        <v>48.83</v>
      </c>
      <c r="F53" s="28"/>
      <c r="G53" s="29" t="s">
        <v>11</v>
      </c>
      <c r="H53" s="30">
        <f t="shared" si="3"/>
        <v>0.4883</v>
      </c>
      <c r="I53" s="29" t="s">
        <v>12</v>
      </c>
    </row>
    <row r="54" ht="105" spans="1:9">
      <c r="A54" s="25">
        <v>53</v>
      </c>
      <c r="B54" s="26" t="s">
        <v>68</v>
      </c>
      <c r="C54" s="25" t="s">
        <v>14</v>
      </c>
      <c r="D54" s="25">
        <v>107</v>
      </c>
      <c r="E54" s="27">
        <v>48.5</v>
      </c>
      <c r="F54" s="28"/>
      <c r="G54" s="29" t="s">
        <v>11</v>
      </c>
      <c r="H54" s="30">
        <f t="shared" si="3"/>
        <v>0.485</v>
      </c>
      <c r="I54" s="29" t="s">
        <v>12</v>
      </c>
    </row>
    <row r="55" ht="60" spans="1:9">
      <c r="A55" s="25">
        <v>54</v>
      </c>
      <c r="B55" s="26" t="s">
        <v>69</v>
      </c>
      <c r="C55" s="25" t="s">
        <v>10</v>
      </c>
      <c r="D55" s="25">
        <v>140</v>
      </c>
      <c r="E55" s="27">
        <v>33.08</v>
      </c>
      <c r="F55" s="28"/>
      <c r="G55" s="29" t="s">
        <v>11</v>
      </c>
      <c r="H55" s="30">
        <f t="shared" si="3"/>
        <v>0.3308</v>
      </c>
      <c r="I55" s="29" t="s">
        <v>12</v>
      </c>
    </row>
    <row r="56" ht="60" spans="1:9">
      <c r="A56" s="25">
        <v>55</v>
      </c>
      <c r="B56" s="26" t="s">
        <v>70</v>
      </c>
      <c r="C56" s="25" t="s">
        <v>10</v>
      </c>
      <c r="D56" s="25">
        <v>120</v>
      </c>
      <c r="E56" s="27">
        <v>127.15</v>
      </c>
      <c r="F56" s="28"/>
      <c r="G56" s="29" t="s">
        <v>11</v>
      </c>
      <c r="H56" s="30">
        <f t="shared" si="3"/>
        <v>1.2715</v>
      </c>
      <c r="I56" s="29" t="s">
        <v>12</v>
      </c>
    </row>
    <row r="57" ht="90" spans="1:9">
      <c r="A57" s="25">
        <v>56</v>
      </c>
      <c r="B57" s="26" t="s">
        <v>71</v>
      </c>
      <c r="C57" s="25" t="s">
        <v>10</v>
      </c>
      <c r="D57" s="25">
        <v>70</v>
      </c>
      <c r="E57" s="27">
        <v>142.55</v>
      </c>
      <c r="F57" s="28"/>
      <c r="G57" s="29" t="s">
        <v>11</v>
      </c>
      <c r="H57" s="30">
        <f t="shared" si="3"/>
        <v>1.4255</v>
      </c>
      <c r="I57" s="29" t="s">
        <v>12</v>
      </c>
    </row>
    <row r="58" ht="45" spans="1:9">
      <c r="A58" s="25">
        <v>57</v>
      </c>
      <c r="B58" s="26" t="s">
        <v>72</v>
      </c>
      <c r="C58" s="25" t="s">
        <v>14</v>
      </c>
      <c r="D58" s="25">
        <v>15</v>
      </c>
      <c r="E58" s="27">
        <v>65.65</v>
      </c>
      <c r="F58" s="28"/>
      <c r="G58" s="29" t="s">
        <v>11</v>
      </c>
      <c r="H58" s="30">
        <f t="shared" si="3"/>
        <v>0.6565</v>
      </c>
      <c r="I58" s="29" t="s">
        <v>12</v>
      </c>
    </row>
    <row r="59" ht="90" spans="1:9">
      <c r="A59" s="25">
        <v>58</v>
      </c>
      <c r="B59" s="26" t="s">
        <v>73</v>
      </c>
      <c r="C59" s="25" t="s">
        <v>28</v>
      </c>
      <c r="D59" s="25">
        <v>80</v>
      </c>
      <c r="E59" s="27">
        <v>6.72</v>
      </c>
      <c r="F59" s="28"/>
      <c r="G59" s="29" t="s">
        <v>11</v>
      </c>
      <c r="H59" s="30">
        <f t="shared" si="3"/>
        <v>0.0672</v>
      </c>
      <c r="I59" s="29" t="s">
        <v>12</v>
      </c>
    </row>
    <row r="60" ht="30" spans="1:9">
      <c r="A60" s="25">
        <v>59</v>
      </c>
      <c r="B60" s="26" t="s">
        <v>74</v>
      </c>
      <c r="C60" s="25" t="s">
        <v>28</v>
      </c>
      <c r="D60" s="25">
        <v>522</v>
      </c>
      <c r="E60" s="27">
        <v>7.18</v>
      </c>
      <c r="F60" s="28"/>
      <c r="G60" s="29" t="s">
        <v>11</v>
      </c>
      <c r="H60" s="30">
        <f t="shared" si="3"/>
        <v>0.0718</v>
      </c>
      <c r="I60" s="29" t="s">
        <v>12</v>
      </c>
    </row>
    <row r="61" ht="45" spans="1:9">
      <c r="A61" s="25">
        <v>60</v>
      </c>
      <c r="B61" s="26" t="s">
        <v>75</v>
      </c>
      <c r="C61" s="25" t="s">
        <v>76</v>
      </c>
      <c r="D61" s="25">
        <v>501</v>
      </c>
      <c r="E61" s="27">
        <v>14.09</v>
      </c>
      <c r="F61" s="28"/>
      <c r="G61" s="29" t="s">
        <v>11</v>
      </c>
      <c r="H61" s="30">
        <f t="shared" si="3"/>
        <v>0.1409</v>
      </c>
      <c r="I61" s="29" t="s">
        <v>12</v>
      </c>
    </row>
    <row r="62" ht="75" spans="1:9">
      <c r="A62" s="25">
        <v>61</v>
      </c>
      <c r="B62" s="26" t="s">
        <v>77</v>
      </c>
      <c r="C62" s="25" t="s">
        <v>10</v>
      </c>
      <c r="D62" s="25">
        <v>20</v>
      </c>
      <c r="E62" s="27">
        <v>38.27</v>
      </c>
      <c r="F62" s="28"/>
      <c r="G62" s="29" t="s">
        <v>11</v>
      </c>
      <c r="H62" s="30">
        <f t="shared" si="3"/>
        <v>0.3827</v>
      </c>
      <c r="I62" s="29" t="s">
        <v>12</v>
      </c>
    </row>
    <row r="63" ht="75" spans="1:9">
      <c r="A63" s="25">
        <v>62</v>
      </c>
      <c r="B63" s="26" t="s">
        <v>78</v>
      </c>
      <c r="C63" s="25" t="s">
        <v>10</v>
      </c>
      <c r="D63" s="25">
        <v>20</v>
      </c>
      <c r="E63" s="27">
        <v>59.36</v>
      </c>
      <c r="F63" s="28"/>
      <c r="G63" s="29" t="s">
        <v>11</v>
      </c>
      <c r="H63" s="30">
        <f t="shared" si="3"/>
        <v>0.5936</v>
      </c>
      <c r="I63" s="29" t="s">
        <v>12</v>
      </c>
    </row>
    <row r="64" ht="60" spans="1:9">
      <c r="A64" s="25">
        <v>63</v>
      </c>
      <c r="B64" s="26" t="s">
        <v>79</v>
      </c>
      <c r="C64" s="25" t="s">
        <v>10</v>
      </c>
      <c r="D64" s="25">
        <v>160</v>
      </c>
      <c r="E64" s="27">
        <v>6.12</v>
      </c>
      <c r="F64" s="28"/>
      <c r="G64" s="29" t="s">
        <v>11</v>
      </c>
      <c r="H64" s="30">
        <f t="shared" si="3"/>
        <v>0.0612</v>
      </c>
      <c r="I64" s="29" t="s">
        <v>12</v>
      </c>
    </row>
    <row r="65" ht="75" spans="1:9">
      <c r="A65" s="25">
        <v>64</v>
      </c>
      <c r="B65" s="26" t="s">
        <v>80</v>
      </c>
      <c r="C65" s="25" t="s">
        <v>10</v>
      </c>
      <c r="D65" s="25">
        <v>215</v>
      </c>
      <c r="E65" s="27">
        <v>14.97</v>
      </c>
      <c r="F65" s="28"/>
      <c r="G65" s="29" t="s">
        <v>11</v>
      </c>
      <c r="H65" s="30">
        <f t="shared" si="3"/>
        <v>0.1497</v>
      </c>
      <c r="I65" s="29" t="s">
        <v>12</v>
      </c>
    </row>
    <row r="66" ht="60" spans="1:9">
      <c r="A66" s="25">
        <v>65</v>
      </c>
      <c r="B66" s="26" t="s">
        <v>81</v>
      </c>
      <c r="C66" s="25" t="s">
        <v>10</v>
      </c>
      <c r="D66" s="25">
        <v>80</v>
      </c>
      <c r="E66" s="27">
        <v>9.58</v>
      </c>
      <c r="F66" s="28"/>
      <c r="G66" s="29" t="s">
        <v>11</v>
      </c>
      <c r="H66" s="30">
        <f t="shared" si="3"/>
        <v>0.0958</v>
      </c>
      <c r="I66" s="29" t="s">
        <v>12</v>
      </c>
    </row>
    <row r="67" ht="105" spans="1:9">
      <c r="A67" s="25">
        <v>66</v>
      </c>
      <c r="B67" s="26" t="s">
        <v>82</v>
      </c>
      <c r="C67" s="25" t="s">
        <v>14</v>
      </c>
      <c r="D67" s="25">
        <v>40</v>
      </c>
      <c r="E67" s="27">
        <v>13.78</v>
      </c>
      <c r="F67" s="28"/>
      <c r="G67" s="29" t="s">
        <v>11</v>
      </c>
      <c r="H67" s="30">
        <f t="shared" si="3"/>
        <v>0.1378</v>
      </c>
      <c r="I67" s="29" t="s">
        <v>12</v>
      </c>
    </row>
    <row r="68" ht="90" spans="1:9">
      <c r="A68" s="25">
        <v>67</v>
      </c>
      <c r="B68" s="26" t="s">
        <v>83</v>
      </c>
      <c r="C68" s="25" t="s">
        <v>10</v>
      </c>
      <c r="D68" s="25">
        <v>200</v>
      </c>
      <c r="E68" s="27">
        <v>26.74</v>
      </c>
      <c r="F68" s="28"/>
      <c r="G68" s="29" t="s">
        <v>11</v>
      </c>
      <c r="H68" s="30">
        <f t="shared" si="3"/>
        <v>0.2674</v>
      </c>
      <c r="I68" s="29" t="s">
        <v>12</v>
      </c>
    </row>
    <row r="69" ht="90" spans="1:9">
      <c r="A69" s="25">
        <v>68</v>
      </c>
      <c r="B69" s="26" t="s">
        <v>84</v>
      </c>
      <c r="C69" s="25" t="s">
        <v>10</v>
      </c>
      <c r="D69" s="25">
        <v>3268</v>
      </c>
      <c r="E69" s="27">
        <v>5.6</v>
      </c>
      <c r="F69" s="28"/>
      <c r="G69" s="29" t="s">
        <v>11</v>
      </c>
      <c r="H69" s="30">
        <f t="shared" si="3"/>
        <v>0.056</v>
      </c>
      <c r="I69" s="29" t="s">
        <v>12</v>
      </c>
    </row>
    <row r="70" ht="60" spans="1:9">
      <c r="A70" s="25">
        <v>69</v>
      </c>
      <c r="B70" s="26" t="s">
        <v>85</v>
      </c>
      <c r="C70" s="25" t="s">
        <v>10</v>
      </c>
      <c r="D70" s="25">
        <v>1218</v>
      </c>
      <c r="E70" s="27">
        <v>5.17</v>
      </c>
      <c r="F70" s="28"/>
      <c r="G70" s="29" t="s">
        <v>11</v>
      </c>
      <c r="H70" s="30">
        <f t="shared" si="3"/>
        <v>0.0517</v>
      </c>
      <c r="I70" s="29" t="s">
        <v>12</v>
      </c>
    </row>
    <row r="71" ht="105" spans="1:9">
      <c r="A71" s="25">
        <v>70</v>
      </c>
      <c r="B71" s="26" t="s">
        <v>86</v>
      </c>
      <c r="C71" s="25" t="s">
        <v>28</v>
      </c>
      <c r="D71" s="25">
        <v>627</v>
      </c>
      <c r="E71" s="27">
        <v>19.3</v>
      </c>
      <c r="F71" s="28"/>
      <c r="G71" s="29" t="s">
        <v>11</v>
      </c>
      <c r="H71" s="30">
        <f t="shared" si="3"/>
        <v>0.193</v>
      </c>
      <c r="I71" s="29" t="s">
        <v>12</v>
      </c>
    </row>
    <row r="72" ht="90" spans="1:9">
      <c r="A72" s="25">
        <v>71</v>
      </c>
      <c r="B72" s="26" t="s">
        <v>87</v>
      </c>
      <c r="C72" s="25" t="s">
        <v>61</v>
      </c>
      <c r="D72" s="25">
        <v>300</v>
      </c>
      <c r="E72" s="27">
        <v>140.22</v>
      </c>
      <c r="F72" s="28"/>
      <c r="G72" s="29" t="s">
        <v>11</v>
      </c>
      <c r="H72" s="30">
        <f t="shared" si="3"/>
        <v>1.4022</v>
      </c>
      <c r="I72" s="29" t="s">
        <v>12</v>
      </c>
    </row>
    <row r="73" ht="90" spans="1:9">
      <c r="A73" s="25">
        <v>72</v>
      </c>
      <c r="B73" s="26" t="s">
        <v>88</v>
      </c>
      <c r="C73" s="25" t="s">
        <v>61</v>
      </c>
      <c r="D73" s="25">
        <v>722</v>
      </c>
      <c r="E73" s="27">
        <v>152.83</v>
      </c>
      <c r="F73" s="28"/>
      <c r="G73" s="29" t="s">
        <v>11</v>
      </c>
      <c r="H73" s="30">
        <f t="shared" si="3"/>
        <v>1.5283</v>
      </c>
      <c r="I73" s="29" t="s">
        <v>12</v>
      </c>
    </row>
    <row r="74" ht="105" spans="1:9">
      <c r="A74" s="25">
        <v>73</v>
      </c>
      <c r="B74" s="26" t="s">
        <v>89</v>
      </c>
      <c r="C74" s="25" t="s">
        <v>61</v>
      </c>
      <c r="D74" s="25">
        <v>1656</v>
      </c>
      <c r="E74" s="27">
        <v>73.66</v>
      </c>
      <c r="F74" s="28"/>
      <c r="G74" s="29" t="s">
        <v>11</v>
      </c>
      <c r="H74" s="30">
        <f t="shared" si="3"/>
        <v>0.7366</v>
      </c>
      <c r="I74" s="29" t="s">
        <v>12</v>
      </c>
    </row>
    <row r="75" ht="60" spans="1:9">
      <c r="A75" s="25">
        <v>74</v>
      </c>
      <c r="B75" s="26" t="s">
        <v>90</v>
      </c>
      <c r="C75" s="25" t="s">
        <v>61</v>
      </c>
      <c r="D75" s="25">
        <v>858</v>
      </c>
      <c r="E75" s="27">
        <v>121.25</v>
      </c>
      <c r="F75" s="28"/>
      <c r="G75" s="29" t="s">
        <v>11</v>
      </c>
      <c r="H75" s="30">
        <f t="shared" si="3"/>
        <v>1.2125</v>
      </c>
      <c r="I75" s="29" t="s">
        <v>12</v>
      </c>
    </row>
    <row r="76" ht="409.5" spans="1:9">
      <c r="A76" s="25">
        <v>75</v>
      </c>
      <c r="B76" s="26" t="s">
        <v>91</v>
      </c>
      <c r="C76" s="25" t="s">
        <v>28</v>
      </c>
      <c r="D76" s="25">
        <v>854</v>
      </c>
      <c r="E76" s="27">
        <v>6.42</v>
      </c>
      <c r="F76" s="28"/>
      <c r="G76" s="29" t="s">
        <v>11</v>
      </c>
      <c r="H76" s="30">
        <f t="shared" si="3"/>
        <v>0.0642</v>
      </c>
      <c r="I76" s="29" t="s">
        <v>12</v>
      </c>
    </row>
    <row r="77" ht="210" spans="1:9">
      <c r="A77" s="25">
        <v>76</v>
      </c>
      <c r="B77" s="26" t="s">
        <v>92</v>
      </c>
      <c r="C77" s="25" t="s">
        <v>10</v>
      </c>
      <c r="D77" s="25">
        <v>845</v>
      </c>
      <c r="E77" s="27">
        <v>1.93</v>
      </c>
      <c r="F77" s="28"/>
      <c r="G77" s="29" t="s">
        <v>11</v>
      </c>
      <c r="H77" s="30">
        <f t="shared" si="3"/>
        <v>0.0193</v>
      </c>
      <c r="I77" s="29" t="s">
        <v>12</v>
      </c>
    </row>
    <row r="78" ht="105" spans="1:9">
      <c r="A78" s="25">
        <v>77</v>
      </c>
      <c r="B78" s="26" t="s">
        <v>93</v>
      </c>
      <c r="C78" s="25" t="s">
        <v>10</v>
      </c>
      <c r="D78" s="25">
        <v>200</v>
      </c>
      <c r="E78" s="27">
        <v>18.75</v>
      </c>
      <c r="F78" s="28"/>
      <c r="G78" s="29" t="s">
        <v>11</v>
      </c>
      <c r="H78" s="30">
        <f t="shared" si="3"/>
        <v>0.1875</v>
      </c>
      <c r="I78" s="29" t="s">
        <v>12</v>
      </c>
    </row>
    <row r="79" ht="30" spans="1:9">
      <c r="A79" s="25">
        <v>78</v>
      </c>
      <c r="B79" s="26" t="s">
        <v>94</v>
      </c>
      <c r="C79" s="25" t="s">
        <v>10</v>
      </c>
      <c r="D79" s="25">
        <v>80</v>
      </c>
      <c r="E79" s="27">
        <v>21.54</v>
      </c>
      <c r="F79" s="28"/>
      <c r="G79" s="29" t="s">
        <v>11</v>
      </c>
      <c r="H79" s="30">
        <f t="shared" si="3"/>
        <v>0.2154</v>
      </c>
      <c r="I79" s="29" t="s">
        <v>12</v>
      </c>
    </row>
    <row r="80" ht="90" spans="1:9">
      <c r="A80" s="25">
        <v>79</v>
      </c>
      <c r="B80" s="26" t="s">
        <v>95</v>
      </c>
      <c r="C80" s="25" t="s">
        <v>28</v>
      </c>
      <c r="D80" s="25">
        <v>120</v>
      </c>
      <c r="E80" s="27">
        <v>130.28</v>
      </c>
      <c r="F80" s="28"/>
      <c r="G80" s="29" t="s">
        <v>11</v>
      </c>
      <c r="H80" s="30">
        <f t="shared" si="3"/>
        <v>1.3028</v>
      </c>
      <c r="I80" s="29" t="s">
        <v>12</v>
      </c>
    </row>
    <row r="81" ht="90" spans="1:9">
      <c r="A81" s="25">
        <v>80</v>
      </c>
      <c r="B81" s="26" t="s">
        <v>96</v>
      </c>
      <c r="C81" s="25" t="s">
        <v>28</v>
      </c>
      <c r="D81" s="25">
        <v>80</v>
      </c>
      <c r="E81" s="27">
        <v>70.43</v>
      </c>
      <c r="F81" s="28"/>
      <c r="G81" s="29" t="s">
        <v>11</v>
      </c>
      <c r="H81" s="30">
        <f t="shared" si="3"/>
        <v>0.7043</v>
      </c>
      <c r="I81" s="29" t="s">
        <v>12</v>
      </c>
    </row>
    <row r="82" ht="90" spans="1:9">
      <c r="A82" s="25">
        <v>81</v>
      </c>
      <c r="B82" s="26" t="s">
        <v>97</v>
      </c>
      <c r="C82" s="25" t="s">
        <v>28</v>
      </c>
      <c r="D82" s="25">
        <v>60</v>
      </c>
      <c r="E82" s="27">
        <v>8.95</v>
      </c>
      <c r="F82" s="28"/>
      <c r="G82" s="29" t="s">
        <v>11</v>
      </c>
      <c r="H82" s="30">
        <f t="shared" si="3"/>
        <v>0.0895</v>
      </c>
      <c r="I82" s="29" t="s">
        <v>12</v>
      </c>
    </row>
    <row r="83" ht="30" spans="1:9">
      <c r="A83" s="25">
        <v>82</v>
      </c>
      <c r="B83" s="26" t="s">
        <v>98</v>
      </c>
      <c r="C83" s="25" t="s">
        <v>61</v>
      </c>
      <c r="D83" s="25">
        <v>40</v>
      </c>
      <c r="E83" s="27">
        <v>151.46</v>
      </c>
      <c r="F83" s="28"/>
      <c r="G83" s="29" t="s">
        <v>11</v>
      </c>
      <c r="H83" s="30">
        <f t="shared" si="3"/>
        <v>1.5146</v>
      </c>
      <c r="I83" s="29" t="s">
        <v>12</v>
      </c>
    </row>
    <row r="84" ht="90" spans="1:9">
      <c r="A84" s="25">
        <v>83</v>
      </c>
      <c r="B84" s="26" t="s">
        <v>99</v>
      </c>
      <c r="C84" s="25" t="s">
        <v>10</v>
      </c>
      <c r="D84" s="25">
        <v>10</v>
      </c>
      <c r="E84" s="27">
        <v>210.67</v>
      </c>
      <c r="F84" s="28"/>
      <c r="G84" s="29" t="s">
        <v>11</v>
      </c>
      <c r="H84" s="30">
        <f t="shared" si="3"/>
        <v>2.1067</v>
      </c>
      <c r="I84" s="29" t="s">
        <v>12</v>
      </c>
    </row>
    <row r="85" ht="30" spans="1:9">
      <c r="A85" s="25">
        <v>84</v>
      </c>
      <c r="B85" s="26" t="s">
        <v>100</v>
      </c>
      <c r="C85" s="25" t="s">
        <v>10</v>
      </c>
      <c r="D85" s="25">
        <v>18</v>
      </c>
      <c r="E85" s="27">
        <v>36.59</v>
      </c>
      <c r="F85" s="28"/>
      <c r="G85" s="29" t="s">
        <v>11</v>
      </c>
      <c r="H85" s="30">
        <f t="shared" si="3"/>
        <v>0.3659</v>
      </c>
      <c r="I85" s="29" t="s">
        <v>12</v>
      </c>
    </row>
    <row r="86" ht="45" spans="1:9">
      <c r="A86" s="25">
        <v>85</v>
      </c>
      <c r="B86" s="26" t="s">
        <v>101</v>
      </c>
      <c r="C86" s="25" t="s">
        <v>10</v>
      </c>
      <c r="D86" s="25">
        <v>200</v>
      </c>
      <c r="E86" s="27">
        <v>19.65</v>
      </c>
      <c r="F86" s="28"/>
      <c r="G86" s="29" t="s">
        <v>11</v>
      </c>
      <c r="H86" s="30">
        <f t="shared" si="3"/>
        <v>0.1965</v>
      </c>
      <c r="I86" s="29" t="s">
        <v>12</v>
      </c>
    </row>
    <row r="87" ht="120" spans="1:9">
      <c r="A87" s="25">
        <v>86</v>
      </c>
      <c r="B87" s="26" t="s">
        <v>102</v>
      </c>
      <c r="C87" s="25" t="s">
        <v>10</v>
      </c>
      <c r="D87" s="25">
        <v>704</v>
      </c>
      <c r="E87" s="27">
        <v>10.95</v>
      </c>
      <c r="F87" s="28"/>
      <c r="G87" s="29" t="s">
        <v>11</v>
      </c>
      <c r="H87" s="30">
        <f t="shared" si="3"/>
        <v>0.1095</v>
      </c>
      <c r="I87" s="29" t="s">
        <v>12</v>
      </c>
    </row>
    <row r="88" ht="120" spans="1:9">
      <c r="A88" s="25">
        <v>87</v>
      </c>
      <c r="B88" s="26" t="s">
        <v>103</v>
      </c>
      <c r="C88" s="25" t="s">
        <v>10</v>
      </c>
      <c r="D88" s="25">
        <v>555</v>
      </c>
      <c r="E88" s="27">
        <v>14.52</v>
      </c>
      <c r="F88" s="28"/>
      <c r="G88" s="29" t="s">
        <v>11</v>
      </c>
      <c r="H88" s="30">
        <f t="shared" si="3"/>
        <v>0.1452</v>
      </c>
      <c r="I88" s="29" t="s">
        <v>12</v>
      </c>
    </row>
    <row r="89" ht="75" spans="1:9">
      <c r="A89" s="25">
        <v>88</v>
      </c>
      <c r="B89" s="26" t="s">
        <v>104</v>
      </c>
      <c r="C89" s="25" t="s">
        <v>28</v>
      </c>
      <c r="D89" s="25">
        <v>312</v>
      </c>
      <c r="E89" s="27">
        <v>15.53</v>
      </c>
      <c r="F89" s="28"/>
      <c r="G89" s="29" t="s">
        <v>11</v>
      </c>
      <c r="H89" s="30">
        <f t="shared" si="3"/>
        <v>0.1553</v>
      </c>
      <c r="I89" s="29" t="s">
        <v>12</v>
      </c>
    </row>
    <row r="90" ht="60" spans="1:9">
      <c r="A90" s="25">
        <v>89</v>
      </c>
      <c r="B90" s="26" t="s">
        <v>105</v>
      </c>
      <c r="C90" s="25" t="s">
        <v>28</v>
      </c>
      <c r="D90" s="25">
        <v>240</v>
      </c>
      <c r="E90" s="27">
        <v>10</v>
      </c>
      <c r="F90" s="28"/>
      <c r="G90" s="29" t="s">
        <v>11</v>
      </c>
      <c r="H90" s="30">
        <f t="shared" si="3"/>
        <v>0.1</v>
      </c>
      <c r="I90" s="29" t="s">
        <v>12</v>
      </c>
    </row>
    <row r="91" ht="90" spans="1:9">
      <c r="A91" s="25">
        <v>90</v>
      </c>
      <c r="B91" s="26" t="s">
        <v>106</v>
      </c>
      <c r="C91" s="25" t="s">
        <v>28</v>
      </c>
      <c r="D91" s="25">
        <v>7200</v>
      </c>
      <c r="E91" s="27">
        <v>3.51</v>
      </c>
      <c r="F91" s="28"/>
      <c r="G91" s="29" t="s">
        <v>11</v>
      </c>
      <c r="H91" s="30">
        <f t="shared" si="3"/>
        <v>0.0351</v>
      </c>
      <c r="I91" s="29" t="s">
        <v>12</v>
      </c>
    </row>
    <row r="92" ht="75" spans="1:9">
      <c r="A92" s="25">
        <v>91</v>
      </c>
      <c r="B92" s="26" t="s">
        <v>107</v>
      </c>
      <c r="C92" s="25" t="s">
        <v>10</v>
      </c>
      <c r="D92" s="25">
        <v>216</v>
      </c>
      <c r="E92" s="27">
        <v>11.28</v>
      </c>
      <c r="F92" s="28"/>
      <c r="G92" s="29" t="s">
        <v>11</v>
      </c>
      <c r="H92" s="30">
        <f t="shared" si="3"/>
        <v>0.1128</v>
      </c>
      <c r="I92" s="29" t="s">
        <v>12</v>
      </c>
    </row>
    <row r="93" ht="45" spans="1:9">
      <c r="A93" s="25">
        <v>92</v>
      </c>
      <c r="B93" s="26" t="s">
        <v>108</v>
      </c>
      <c r="C93" s="25" t="s">
        <v>10</v>
      </c>
      <c r="D93" s="25">
        <v>80</v>
      </c>
      <c r="E93" s="27">
        <v>7.6</v>
      </c>
      <c r="F93" s="28"/>
      <c r="G93" s="29" t="s">
        <v>11</v>
      </c>
      <c r="H93" s="30">
        <f t="shared" si="3"/>
        <v>0.076</v>
      </c>
      <c r="I93" s="29" t="s">
        <v>12</v>
      </c>
    </row>
    <row r="94" ht="75" spans="1:9">
      <c r="A94" s="25">
        <v>93</v>
      </c>
      <c r="B94" s="26" t="s">
        <v>109</v>
      </c>
      <c r="C94" s="25" t="s">
        <v>10</v>
      </c>
      <c r="D94" s="25">
        <v>83</v>
      </c>
      <c r="E94" s="27">
        <v>43.43</v>
      </c>
      <c r="F94" s="28"/>
      <c r="G94" s="29" t="s">
        <v>11</v>
      </c>
      <c r="H94" s="30">
        <f t="shared" si="3"/>
        <v>0.4343</v>
      </c>
      <c r="I94" s="29" t="s">
        <v>12</v>
      </c>
    </row>
    <row r="95" ht="105" spans="1:9">
      <c r="A95" s="25">
        <v>94</v>
      </c>
      <c r="B95" s="26" t="s">
        <v>110</v>
      </c>
      <c r="C95" s="25" t="s">
        <v>10</v>
      </c>
      <c r="D95" s="25">
        <v>100</v>
      </c>
      <c r="E95" s="27">
        <v>19.41</v>
      </c>
      <c r="F95" s="28"/>
      <c r="G95" s="29" t="s">
        <v>11</v>
      </c>
      <c r="H95" s="30">
        <f t="shared" ref="H95:H149" si="4">E95*0.01</f>
        <v>0.1941</v>
      </c>
      <c r="I95" s="29" t="s">
        <v>12</v>
      </c>
    </row>
    <row r="96" ht="75" spans="1:9">
      <c r="A96" s="25">
        <v>95</v>
      </c>
      <c r="B96" s="26" t="s">
        <v>111</v>
      </c>
      <c r="C96" s="25" t="s">
        <v>10</v>
      </c>
      <c r="D96" s="25">
        <v>80</v>
      </c>
      <c r="E96" s="27">
        <v>14.81</v>
      </c>
      <c r="F96" s="28"/>
      <c r="G96" s="29" t="s">
        <v>11</v>
      </c>
      <c r="H96" s="30">
        <f t="shared" si="4"/>
        <v>0.1481</v>
      </c>
      <c r="I96" s="29" t="s">
        <v>12</v>
      </c>
    </row>
    <row r="97" ht="60" spans="1:9">
      <c r="A97" s="25">
        <v>96</v>
      </c>
      <c r="B97" s="26" t="s">
        <v>112</v>
      </c>
      <c r="C97" s="25" t="s">
        <v>10</v>
      </c>
      <c r="D97" s="25">
        <v>630</v>
      </c>
      <c r="E97" s="27">
        <v>16.93</v>
      </c>
      <c r="F97" s="28"/>
      <c r="G97" s="29" t="s">
        <v>11</v>
      </c>
      <c r="H97" s="30">
        <f t="shared" si="4"/>
        <v>0.1693</v>
      </c>
      <c r="I97" s="29" t="s">
        <v>12</v>
      </c>
    </row>
    <row r="98" ht="60" spans="1:9">
      <c r="A98" s="25">
        <v>97</v>
      </c>
      <c r="B98" s="26" t="s">
        <v>113</v>
      </c>
      <c r="C98" s="25" t="s">
        <v>10</v>
      </c>
      <c r="D98" s="25">
        <v>300</v>
      </c>
      <c r="E98" s="27">
        <v>74.39</v>
      </c>
      <c r="F98" s="28"/>
      <c r="G98" s="29" t="s">
        <v>11</v>
      </c>
      <c r="H98" s="30">
        <f t="shared" si="4"/>
        <v>0.7439</v>
      </c>
      <c r="I98" s="29" t="s">
        <v>12</v>
      </c>
    </row>
    <row r="99" ht="60" spans="1:9">
      <c r="A99" s="25">
        <v>98</v>
      </c>
      <c r="B99" s="26" t="s">
        <v>114</v>
      </c>
      <c r="C99" s="25" t="s">
        <v>10</v>
      </c>
      <c r="D99" s="25">
        <v>945</v>
      </c>
      <c r="E99" s="27">
        <v>83.39</v>
      </c>
      <c r="F99" s="28"/>
      <c r="G99" s="29" t="s">
        <v>11</v>
      </c>
      <c r="H99" s="30">
        <f t="shared" si="4"/>
        <v>0.8339</v>
      </c>
      <c r="I99" s="29" t="s">
        <v>12</v>
      </c>
    </row>
    <row r="100" ht="90" spans="1:9">
      <c r="A100" s="25">
        <v>99</v>
      </c>
      <c r="B100" s="26" t="s">
        <v>115</v>
      </c>
      <c r="C100" s="25" t="s">
        <v>10</v>
      </c>
      <c r="D100" s="25">
        <v>600</v>
      </c>
      <c r="E100" s="27">
        <v>18.74</v>
      </c>
      <c r="F100" s="28"/>
      <c r="G100" s="29" t="s">
        <v>11</v>
      </c>
      <c r="H100" s="30">
        <f t="shared" si="4"/>
        <v>0.1874</v>
      </c>
      <c r="I100" s="29" t="s">
        <v>12</v>
      </c>
    </row>
    <row r="101" ht="90" spans="1:9">
      <c r="A101" s="25">
        <v>100</v>
      </c>
      <c r="B101" s="26" t="s">
        <v>116</v>
      </c>
      <c r="C101" s="25" t="s">
        <v>10</v>
      </c>
      <c r="D101" s="25">
        <v>600</v>
      </c>
      <c r="E101" s="27">
        <v>25.21</v>
      </c>
      <c r="F101" s="28"/>
      <c r="G101" s="29" t="s">
        <v>11</v>
      </c>
      <c r="H101" s="30">
        <f t="shared" si="4"/>
        <v>0.2521</v>
      </c>
      <c r="I101" s="29" t="s">
        <v>12</v>
      </c>
    </row>
    <row r="102" ht="45" spans="1:9">
      <c r="A102" s="25">
        <v>101</v>
      </c>
      <c r="B102" s="26" t="s">
        <v>117</v>
      </c>
      <c r="C102" s="25" t="s">
        <v>10</v>
      </c>
      <c r="D102" s="25">
        <v>680</v>
      </c>
      <c r="E102" s="27">
        <v>24.03</v>
      </c>
      <c r="F102" s="28"/>
      <c r="G102" s="29" t="s">
        <v>11</v>
      </c>
      <c r="H102" s="30">
        <f t="shared" si="4"/>
        <v>0.2403</v>
      </c>
      <c r="I102" s="29" t="s">
        <v>12</v>
      </c>
    </row>
    <row r="103" ht="75" spans="1:9">
      <c r="A103" s="25">
        <v>102</v>
      </c>
      <c r="B103" s="26" t="s">
        <v>118</v>
      </c>
      <c r="C103" s="25" t="s">
        <v>10</v>
      </c>
      <c r="D103" s="25">
        <v>2200</v>
      </c>
      <c r="E103" s="27">
        <v>5.26</v>
      </c>
      <c r="F103" s="28"/>
      <c r="G103" s="29" t="s">
        <v>11</v>
      </c>
      <c r="H103" s="30">
        <f t="shared" si="4"/>
        <v>0.0526</v>
      </c>
      <c r="I103" s="29" t="s">
        <v>12</v>
      </c>
    </row>
    <row r="104" ht="90" spans="1:9">
      <c r="A104" s="25">
        <v>103</v>
      </c>
      <c r="B104" s="26" t="s">
        <v>119</v>
      </c>
      <c r="C104" s="25" t="s">
        <v>10</v>
      </c>
      <c r="D104" s="25">
        <v>30</v>
      </c>
      <c r="E104" s="27">
        <v>60.05</v>
      </c>
      <c r="F104" s="28"/>
      <c r="G104" s="29" t="s">
        <v>11</v>
      </c>
      <c r="H104" s="30">
        <f t="shared" si="4"/>
        <v>0.6005</v>
      </c>
      <c r="I104" s="29" t="s">
        <v>12</v>
      </c>
    </row>
    <row r="105" ht="150" spans="1:9">
      <c r="A105" s="25">
        <v>104</v>
      </c>
      <c r="B105" s="26" t="s">
        <v>120</v>
      </c>
      <c r="C105" s="25" t="s">
        <v>10</v>
      </c>
      <c r="D105" s="25">
        <v>300</v>
      </c>
      <c r="E105" s="27">
        <v>10.96</v>
      </c>
      <c r="F105" s="28"/>
      <c r="G105" s="29" t="s">
        <v>11</v>
      </c>
      <c r="H105" s="30">
        <f t="shared" si="4"/>
        <v>0.1096</v>
      </c>
      <c r="I105" s="29" t="s">
        <v>12</v>
      </c>
    </row>
    <row r="106" ht="165" spans="1:9">
      <c r="A106" s="25">
        <v>105</v>
      </c>
      <c r="B106" s="26" t="s">
        <v>121</v>
      </c>
      <c r="C106" s="25" t="s">
        <v>10</v>
      </c>
      <c r="D106" s="25">
        <v>200</v>
      </c>
      <c r="E106" s="27">
        <v>28.67</v>
      </c>
      <c r="F106" s="28"/>
      <c r="G106" s="29" t="s">
        <v>11</v>
      </c>
      <c r="H106" s="30">
        <f t="shared" si="4"/>
        <v>0.2867</v>
      </c>
      <c r="I106" s="29" t="s">
        <v>12</v>
      </c>
    </row>
    <row r="107" ht="30" spans="1:9">
      <c r="A107" s="25">
        <v>106</v>
      </c>
      <c r="B107" s="26" t="s">
        <v>122</v>
      </c>
      <c r="C107" s="25" t="s">
        <v>10</v>
      </c>
      <c r="D107" s="25">
        <v>20</v>
      </c>
      <c r="E107" s="27">
        <v>49.22</v>
      </c>
      <c r="F107" s="28"/>
      <c r="G107" s="29" t="s">
        <v>11</v>
      </c>
      <c r="H107" s="30">
        <f t="shared" si="4"/>
        <v>0.4922</v>
      </c>
      <c r="I107" s="29" t="s">
        <v>12</v>
      </c>
    </row>
    <row r="108" ht="105" spans="1:9">
      <c r="A108" s="25">
        <v>107</v>
      </c>
      <c r="B108" s="26" t="s">
        <v>123</v>
      </c>
      <c r="C108" s="25" t="s">
        <v>10</v>
      </c>
      <c r="D108" s="25">
        <v>400</v>
      </c>
      <c r="E108" s="27">
        <v>17.26</v>
      </c>
      <c r="F108" s="28"/>
      <c r="G108" s="29" t="s">
        <v>11</v>
      </c>
      <c r="H108" s="30">
        <f t="shared" si="4"/>
        <v>0.1726</v>
      </c>
      <c r="I108" s="29" t="s">
        <v>12</v>
      </c>
    </row>
    <row r="109" ht="120" spans="1:9">
      <c r="A109" s="25">
        <v>108</v>
      </c>
      <c r="B109" s="26" t="s">
        <v>124</v>
      </c>
      <c r="C109" s="25" t="s">
        <v>10</v>
      </c>
      <c r="D109" s="25">
        <v>100</v>
      </c>
      <c r="E109" s="27">
        <v>14.97</v>
      </c>
      <c r="F109" s="28"/>
      <c r="G109" s="29" t="s">
        <v>11</v>
      </c>
      <c r="H109" s="30">
        <f t="shared" si="4"/>
        <v>0.1497</v>
      </c>
      <c r="I109" s="29" t="s">
        <v>12</v>
      </c>
    </row>
    <row r="110" ht="105" spans="1:9">
      <c r="A110" s="25">
        <v>109</v>
      </c>
      <c r="B110" s="26" t="s">
        <v>125</v>
      </c>
      <c r="C110" s="25" t="s">
        <v>10</v>
      </c>
      <c r="D110" s="25">
        <v>2200</v>
      </c>
      <c r="E110" s="27">
        <v>9.49</v>
      </c>
      <c r="F110" s="28"/>
      <c r="G110" s="29" t="s">
        <v>11</v>
      </c>
      <c r="H110" s="30">
        <f t="shared" si="4"/>
        <v>0.0949</v>
      </c>
      <c r="I110" s="29" t="s">
        <v>12</v>
      </c>
    </row>
    <row r="111" ht="120" spans="1:9">
      <c r="A111" s="25">
        <v>110</v>
      </c>
      <c r="B111" s="26" t="s">
        <v>126</v>
      </c>
      <c r="C111" s="25" t="s">
        <v>10</v>
      </c>
      <c r="D111" s="25">
        <v>200</v>
      </c>
      <c r="E111" s="27">
        <v>48.53</v>
      </c>
      <c r="F111" s="28"/>
      <c r="G111" s="29" t="s">
        <v>11</v>
      </c>
      <c r="H111" s="30">
        <f t="shared" si="4"/>
        <v>0.4853</v>
      </c>
      <c r="I111" s="29" t="s">
        <v>12</v>
      </c>
    </row>
    <row r="112" ht="30" spans="1:9">
      <c r="A112" s="25">
        <v>111</v>
      </c>
      <c r="B112" s="26" t="s">
        <v>127</v>
      </c>
      <c r="C112" s="25" t="s">
        <v>10</v>
      </c>
      <c r="D112" s="25">
        <v>120</v>
      </c>
      <c r="E112" s="27">
        <v>34.29</v>
      </c>
      <c r="F112" s="28"/>
      <c r="G112" s="29" t="s">
        <v>11</v>
      </c>
      <c r="H112" s="30">
        <f t="shared" si="4"/>
        <v>0.3429</v>
      </c>
      <c r="I112" s="29" t="s">
        <v>12</v>
      </c>
    </row>
    <row r="113" ht="105" spans="1:9">
      <c r="A113" s="25">
        <v>112</v>
      </c>
      <c r="B113" s="26" t="s">
        <v>128</v>
      </c>
      <c r="C113" s="25" t="s">
        <v>10</v>
      </c>
      <c r="D113" s="25">
        <v>400</v>
      </c>
      <c r="E113" s="27">
        <v>25.37</v>
      </c>
      <c r="F113" s="28"/>
      <c r="G113" s="29" t="s">
        <v>11</v>
      </c>
      <c r="H113" s="30">
        <f t="shared" si="4"/>
        <v>0.2537</v>
      </c>
      <c r="I113" s="29" t="s">
        <v>12</v>
      </c>
    </row>
    <row r="114" ht="75" spans="1:9">
      <c r="A114" s="25">
        <v>113</v>
      </c>
      <c r="B114" s="26" t="s">
        <v>129</v>
      </c>
      <c r="C114" s="25" t="s">
        <v>10</v>
      </c>
      <c r="D114" s="25">
        <v>200</v>
      </c>
      <c r="E114" s="27">
        <v>21.7</v>
      </c>
      <c r="F114" s="28"/>
      <c r="G114" s="29" t="s">
        <v>11</v>
      </c>
      <c r="H114" s="30">
        <f t="shared" si="4"/>
        <v>0.217</v>
      </c>
      <c r="I114" s="29" t="s">
        <v>12</v>
      </c>
    </row>
    <row r="115" ht="30" spans="1:9">
      <c r="A115" s="25">
        <v>114</v>
      </c>
      <c r="B115" s="26" t="s">
        <v>130</v>
      </c>
      <c r="C115" s="25" t="s">
        <v>10</v>
      </c>
      <c r="D115" s="25">
        <v>100</v>
      </c>
      <c r="E115" s="27">
        <v>25.72</v>
      </c>
      <c r="F115" s="28"/>
      <c r="G115" s="29" t="s">
        <v>11</v>
      </c>
      <c r="H115" s="30">
        <f t="shared" si="4"/>
        <v>0.2572</v>
      </c>
      <c r="I115" s="29" t="s">
        <v>12</v>
      </c>
    </row>
    <row r="116" ht="75" spans="1:9">
      <c r="A116" s="25">
        <v>115</v>
      </c>
      <c r="B116" s="26" t="s">
        <v>131</v>
      </c>
      <c r="C116" s="25" t="s">
        <v>14</v>
      </c>
      <c r="D116" s="25">
        <v>600</v>
      </c>
      <c r="E116" s="27">
        <v>158.53</v>
      </c>
      <c r="F116" s="28"/>
      <c r="G116" s="29" t="s">
        <v>11</v>
      </c>
      <c r="H116" s="30">
        <f t="shared" si="4"/>
        <v>1.5853</v>
      </c>
      <c r="I116" s="29" t="s">
        <v>12</v>
      </c>
    </row>
    <row r="117" ht="150" spans="1:9">
      <c r="A117" s="25">
        <v>116</v>
      </c>
      <c r="B117" s="26" t="s">
        <v>132</v>
      </c>
      <c r="C117" s="25" t="s">
        <v>14</v>
      </c>
      <c r="D117" s="25">
        <v>60</v>
      </c>
      <c r="E117" s="27">
        <v>199.84</v>
      </c>
      <c r="F117" s="28"/>
      <c r="G117" s="29" t="s">
        <v>11</v>
      </c>
      <c r="H117" s="30">
        <f t="shared" si="4"/>
        <v>1.9984</v>
      </c>
      <c r="I117" s="29" t="s">
        <v>12</v>
      </c>
    </row>
    <row r="118" ht="120" spans="1:9">
      <c r="A118" s="25">
        <v>117</v>
      </c>
      <c r="B118" s="26" t="s">
        <v>133</v>
      </c>
      <c r="C118" s="25" t="s">
        <v>14</v>
      </c>
      <c r="D118" s="25">
        <v>100</v>
      </c>
      <c r="E118" s="27">
        <v>127.22</v>
      </c>
      <c r="F118" s="28"/>
      <c r="G118" s="29" t="s">
        <v>11</v>
      </c>
      <c r="H118" s="30">
        <f t="shared" si="4"/>
        <v>1.2722</v>
      </c>
      <c r="I118" s="29" t="s">
        <v>12</v>
      </c>
    </row>
    <row r="119" ht="105" spans="1:9">
      <c r="A119" s="25">
        <v>118</v>
      </c>
      <c r="B119" s="26" t="s">
        <v>134</v>
      </c>
      <c r="C119" s="25" t="s">
        <v>14</v>
      </c>
      <c r="D119" s="25">
        <v>400</v>
      </c>
      <c r="E119" s="27">
        <v>66.81</v>
      </c>
      <c r="F119" s="28"/>
      <c r="G119" s="29" t="s">
        <v>11</v>
      </c>
      <c r="H119" s="30">
        <f t="shared" si="4"/>
        <v>0.6681</v>
      </c>
      <c r="I119" s="29" t="s">
        <v>12</v>
      </c>
    </row>
    <row r="120" ht="105" spans="1:9">
      <c r="A120" s="25">
        <v>119</v>
      </c>
      <c r="B120" s="26" t="s">
        <v>135</v>
      </c>
      <c r="C120" s="25" t="s">
        <v>14</v>
      </c>
      <c r="D120" s="25">
        <v>400</v>
      </c>
      <c r="E120" s="27">
        <v>58.13</v>
      </c>
      <c r="F120" s="28"/>
      <c r="G120" s="29" t="s">
        <v>11</v>
      </c>
      <c r="H120" s="30">
        <f t="shared" si="4"/>
        <v>0.5813</v>
      </c>
      <c r="I120" s="29" t="s">
        <v>12</v>
      </c>
    </row>
    <row r="121" ht="120" spans="1:9">
      <c r="A121" s="25">
        <v>120</v>
      </c>
      <c r="B121" s="26" t="s">
        <v>136</v>
      </c>
      <c r="C121" s="25" t="s">
        <v>10</v>
      </c>
      <c r="D121" s="25">
        <v>200</v>
      </c>
      <c r="E121" s="27">
        <v>57.26</v>
      </c>
      <c r="F121" s="28"/>
      <c r="G121" s="29" t="s">
        <v>11</v>
      </c>
      <c r="H121" s="30">
        <f t="shared" si="4"/>
        <v>0.5726</v>
      </c>
      <c r="I121" s="29" t="s">
        <v>12</v>
      </c>
    </row>
    <row r="122" ht="90" spans="1:9">
      <c r="A122" s="25">
        <v>121</v>
      </c>
      <c r="B122" s="26" t="s">
        <v>137</v>
      </c>
      <c r="C122" s="25" t="s">
        <v>138</v>
      </c>
      <c r="D122" s="25">
        <v>200</v>
      </c>
      <c r="E122" s="27">
        <v>113.73</v>
      </c>
      <c r="F122" s="28"/>
      <c r="G122" s="29" t="s">
        <v>11</v>
      </c>
      <c r="H122" s="30">
        <f t="shared" si="4"/>
        <v>1.1373</v>
      </c>
      <c r="I122" s="29" t="s">
        <v>12</v>
      </c>
    </row>
    <row r="123" ht="120" spans="1:9">
      <c r="A123" s="25">
        <v>122</v>
      </c>
      <c r="B123" s="26" t="s">
        <v>139</v>
      </c>
      <c r="C123" s="25" t="s">
        <v>14</v>
      </c>
      <c r="D123" s="25">
        <v>280</v>
      </c>
      <c r="E123" s="27">
        <v>92.37</v>
      </c>
      <c r="F123" s="28"/>
      <c r="G123" s="29" t="s">
        <v>11</v>
      </c>
      <c r="H123" s="30">
        <f t="shared" si="4"/>
        <v>0.9237</v>
      </c>
      <c r="I123" s="29" t="s">
        <v>12</v>
      </c>
    </row>
    <row r="124" ht="120" spans="1:9">
      <c r="A124" s="25">
        <v>123</v>
      </c>
      <c r="B124" s="26" t="s">
        <v>140</v>
      </c>
      <c r="C124" s="25" t="s">
        <v>14</v>
      </c>
      <c r="D124" s="25">
        <v>280</v>
      </c>
      <c r="E124" s="27">
        <v>104.34</v>
      </c>
      <c r="F124" s="28"/>
      <c r="G124" s="29" t="s">
        <v>11</v>
      </c>
      <c r="H124" s="30">
        <f t="shared" si="4"/>
        <v>1.0434</v>
      </c>
      <c r="I124" s="29" t="s">
        <v>12</v>
      </c>
    </row>
    <row r="125" ht="90" spans="1:9">
      <c r="A125" s="25">
        <v>124</v>
      </c>
      <c r="B125" s="26" t="s">
        <v>141</v>
      </c>
      <c r="C125" s="25" t="s">
        <v>28</v>
      </c>
      <c r="D125" s="25">
        <v>200</v>
      </c>
      <c r="E125" s="27">
        <v>16.14</v>
      </c>
      <c r="F125" s="28"/>
      <c r="G125" s="29" t="s">
        <v>11</v>
      </c>
      <c r="H125" s="30">
        <f t="shared" si="4"/>
        <v>0.1614</v>
      </c>
      <c r="I125" s="29" t="s">
        <v>12</v>
      </c>
    </row>
    <row r="126" ht="45" spans="1:9">
      <c r="A126" s="25">
        <v>125</v>
      </c>
      <c r="B126" s="26" t="s">
        <v>142</v>
      </c>
      <c r="C126" s="25" t="s">
        <v>28</v>
      </c>
      <c r="D126" s="25">
        <v>200</v>
      </c>
      <c r="E126" s="27">
        <v>8.63</v>
      </c>
      <c r="F126" s="28"/>
      <c r="G126" s="29" t="s">
        <v>11</v>
      </c>
      <c r="H126" s="30">
        <f t="shared" si="4"/>
        <v>0.0863</v>
      </c>
      <c r="I126" s="29" t="s">
        <v>12</v>
      </c>
    </row>
    <row r="127" ht="90" spans="1:9">
      <c r="A127" s="25">
        <v>126</v>
      </c>
      <c r="B127" s="26" t="s">
        <v>143</v>
      </c>
      <c r="C127" s="25" t="s">
        <v>28</v>
      </c>
      <c r="D127" s="25">
        <v>800</v>
      </c>
      <c r="E127" s="27">
        <v>25.02</v>
      </c>
      <c r="F127" s="28"/>
      <c r="G127" s="29" t="s">
        <v>11</v>
      </c>
      <c r="H127" s="30">
        <f t="shared" si="4"/>
        <v>0.2502</v>
      </c>
      <c r="I127" s="29" t="s">
        <v>12</v>
      </c>
    </row>
    <row r="128" ht="90" spans="1:9">
      <c r="A128" s="25">
        <v>127</v>
      </c>
      <c r="B128" s="26" t="s">
        <v>144</v>
      </c>
      <c r="C128" s="25" t="s">
        <v>28</v>
      </c>
      <c r="D128" s="25">
        <v>300</v>
      </c>
      <c r="E128" s="27">
        <v>9.21</v>
      </c>
      <c r="F128" s="28"/>
      <c r="G128" s="29" t="s">
        <v>11</v>
      </c>
      <c r="H128" s="30">
        <f t="shared" si="4"/>
        <v>0.0921</v>
      </c>
      <c r="I128" s="29" t="s">
        <v>12</v>
      </c>
    </row>
    <row r="129" ht="90" spans="1:9">
      <c r="A129" s="25">
        <v>128</v>
      </c>
      <c r="B129" s="26" t="s">
        <v>145</v>
      </c>
      <c r="C129" s="25" t="s">
        <v>28</v>
      </c>
      <c r="D129" s="25">
        <v>100</v>
      </c>
      <c r="E129" s="27">
        <v>33.33</v>
      </c>
      <c r="F129" s="28"/>
      <c r="G129" s="29" t="s">
        <v>11</v>
      </c>
      <c r="H129" s="30">
        <f t="shared" si="4"/>
        <v>0.3333</v>
      </c>
      <c r="I129" s="29" t="s">
        <v>12</v>
      </c>
    </row>
    <row r="130" ht="90" spans="1:9">
      <c r="A130" s="25">
        <v>129</v>
      </c>
      <c r="B130" s="26" t="s">
        <v>146</v>
      </c>
      <c r="C130" s="25" t="s">
        <v>28</v>
      </c>
      <c r="D130" s="25">
        <v>800</v>
      </c>
      <c r="E130" s="27">
        <v>37.14</v>
      </c>
      <c r="F130" s="28"/>
      <c r="G130" s="29" t="s">
        <v>11</v>
      </c>
      <c r="H130" s="30">
        <f t="shared" si="4"/>
        <v>0.3714</v>
      </c>
      <c r="I130" s="29" t="s">
        <v>12</v>
      </c>
    </row>
    <row r="131" ht="90" spans="1:9">
      <c r="A131" s="25">
        <v>130</v>
      </c>
      <c r="B131" s="26" t="s">
        <v>147</v>
      </c>
      <c r="C131" s="25" t="s">
        <v>28</v>
      </c>
      <c r="D131" s="25">
        <v>200</v>
      </c>
      <c r="E131" s="27">
        <v>10.33</v>
      </c>
      <c r="F131" s="28"/>
      <c r="G131" s="29" t="s">
        <v>11</v>
      </c>
      <c r="H131" s="30">
        <f t="shared" si="4"/>
        <v>0.1033</v>
      </c>
      <c r="I131" s="29" t="s">
        <v>12</v>
      </c>
    </row>
    <row r="132" ht="90" spans="1:9">
      <c r="A132" s="25">
        <v>131</v>
      </c>
      <c r="B132" s="26" t="s">
        <v>148</v>
      </c>
      <c r="C132" s="25" t="s">
        <v>28</v>
      </c>
      <c r="D132" s="25">
        <v>160</v>
      </c>
      <c r="E132" s="27">
        <v>15.86</v>
      </c>
      <c r="F132" s="28"/>
      <c r="G132" s="29" t="s">
        <v>11</v>
      </c>
      <c r="H132" s="30">
        <f t="shared" si="4"/>
        <v>0.1586</v>
      </c>
      <c r="I132" s="29" t="s">
        <v>12</v>
      </c>
    </row>
    <row r="133" ht="75" spans="1:9">
      <c r="A133" s="25">
        <v>132</v>
      </c>
      <c r="B133" s="26" t="s">
        <v>149</v>
      </c>
      <c r="C133" s="25" t="s">
        <v>28</v>
      </c>
      <c r="D133" s="25">
        <v>400</v>
      </c>
      <c r="E133" s="27">
        <v>9.63</v>
      </c>
      <c r="F133" s="28"/>
      <c r="G133" s="29" t="s">
        <v>11</v>
      </c>
      <c r="H133" s="30">
        <f t="shared" si="4"/>
        <v>0.0963</v>
      </c>
      <c r="I133" s="29" t="s">
        <v>12</v>
      </c>
    </row>
    <row r="134" ht="120" spans="1:9">
      <c r="A134" s="25">
        <v>133</v>
      </c>
      <c r="B134" s="26" t="s">
        <v>150</v>
      </c>
      <c r="C134" s="25" t="s">
        <v>28</v>
      </c>
      <c r="D134" s="25">
        <v>60</v>
      </c>
      <c r="E134" s="27">
        <v>44.11</v>
      </c>
      <c r="F134" s="28"/>
      <c r="G134" s="29" t="s">
        <v>11</v>
      </c>
      <c r="H134" s="30">
        <f t="shared" si="4"/>
        <v>0.4411</v>
      </c>
      <c r="I134" s="29" t="s">
        <v>12</v>
      </c>
    </row>
    <row r="135" ht="105" spans="1:9">
      <c r="A135" s="25">
        <v>134</v>
      </c>
      <c r="B135" s="26" t="s">
        <v>151</v>
      </c>
      <c r="C135" s="25" t="s">
        <v>28</v>
      </c>
      <c r="D135" s="25">
        <v>900</v>
      </c>
      <c r="E135" s="27">
        <v>5.16</v>
      </c>
      <c r="F135" s="28"/>
      <c r="G135" s="29" t="s">
        <v>11</v>
      </c>
      <c r="H135" s="30">
        <f t="shared" si="4"/>
        <v>0.0516</v>
      </c>
      <c r="I135" s="29" t="s">
        <v>12</v>
      </c>
    </row>
    <row r="136" ht="105" spans="1:9">
      <c r="A136" s="25">
        <v>135</v>
      </c>
      <c r="B136" s="26" t="s">
        <v>152</v>
      </c>
      <c r="C136" s="25" t="s">
        <v>28</v>
      </c>
      <c r="D136" s="25">
        <v>900</v>
      </c>
      <c r="E136" s="27">
        <v>5.12</v>
      </c>
      <c r="F136" s="28"/>
      <c r="G136" s="29" t="s">
        <v>11</v>
      </c>
      <c r="H136" s="30">
        <f t="shared" si="4"/>
        <v>0.0512</v>
      </c>
      <c r="I136" s="29" t="s">
        <v>12</v>
      </c>
    </row>
    <row r="137" ht="105" spans="1:9">
      <c r="A137" s="25">
        <v>136</v>
      </c>
      <c r="B137" s="26" t="s">
        <v>153</v>
      </c>
      <c r="C137" s="25" t="s">
        <v>28</v>
      </c>
      <c r="D137" s="25">
        <v>900</v>
      </c>
      <c r="E137" s="27">
        <v>5.43</v>
      </c>
      <c r="F137" s="28"/>
      <c r="G137" s="29" t="s">
        <v>11</v>
      </c>
      <c r="H137" s="30">
        <f t="shared" si="4"/>
        <v>0.0543</v>
      </c>
      <c r="I137" s="29" t="s">
        <v>12</v>
      </c>
    </row>
    <row r="138" ht="120" spans="1:9">
      <c r="A138" s="25">
        <v>137</v>
      </c>
      <c r="B138" s="26" t="s">
        <v>154</v>
      </c>
      <c r="C138" s="25" t="s">
        <v>28</v>
      </c>
      <c r="D138" s="25">
        <v>40</v>
      </c>
      <c r="E138" s="27">
        <v>8.48</v>
      </c>
      <c r="F138" s="28"/>
      <c r="G138" s="29" t="s">
        <v>11</v>
      </c>
      <c r="H138" s="30">
        <f t="shared" si="4"/>
        <v>0.0848</v>
      </c>
      <c r="I138" s="29" t="s">
        <v>12</v>
      </c>
    </row>
    <row r="139" ht="120" spans="1:9">
      <c r="A139" s="25">
        <v>138</v>
      </c>
      <c r="B139" s="26" t="s">
        <v>155</v>
      </c>
      <c r="C139" s="25" t="s">
        <v>28</v>
      </c>
      <c r="D139" s="25">
        <v>600</v>
      </c>
      <c r="E139" s="27">
        <v>11.66</v>
      </c>
      <c r="F139" s="28"/>
      <c r="G139" s="29" t="s">
        <v>11</v>
      </c>
      <c r="H139" s="30">
        <f t="shared" si="4"/>
        <v>0.1166</v>
      </c>
      <c r="I139" s="29" t="s">
        <v>12</v>
      </c>
    </row>
    <row r="140" ht="165" spans="1:9">
      <c r="A140" s="25">
        <v>139</v>
      </c>
      <c r="B140" s="26" t="s">
        <v>156</v>
      </c>
      <c r="C140" s="25" t="s">
        <v>28</v>
      </c>
      <c r="D140" s="25">
        <v>3900</v>
      </c>
      <c r="E140" s="27">
        <v>100.86</v>
      </c>
      <c r="F140" s="28"/>
      <c r="G140" s="29" t="s">
        <v>11</v>
      </c>
      <c r="H140" s="30">
        <f t="shared" si="4"/>
        <v>1.0086</v>
      </c>
      <c r="I140" s="29" t="s">
        <v>12</v>
      </c>
    </row>
    <row r="141" ht="165" spans="1:9">
      <c r="A141" s="25">
        <v>140</v>
      </c>
      <c r="B141" s="26" t="s">
        <v>157</v>
      </c>
      <c r="C141" s="25" t="s">
        <v>28</v>
      </c>
      <c r="D141" s="25">
        <v>2800</v>
      </c>
      <c r="E141" s="27">
        <v>102.82</v>
      </c>
      <c r="F141" s="28"/>
      <c r="G141" s="29" t="s">
        <v>11</v>
      </c>
      <c r="H141" s="30">
        <f t="shared" si="4"/>
        <v>1.0282</v>
      </c>
      <c r="I141" s="29" t="s">
        <v>12</v>
      </c>
    </row>
    <row r="142" ht="165" spans="1:9">
      <c r="A142" s="25">
        <v>141</v>
      </c>
      <c r="B142" s="26" t="s">
        <v>158</v>
      </c>
      <c r="C142" s="25" t="s">
        <v>28</v>
      </c>
      <c r="D142" s="25">
        <v>2800</v>
      </c>
      <c r="E142" s="27">
        <v>95.33</v>
      </c>
      <c r="F142" s="28"/>
      <c r="G142" s="29" t="s">
        <v>11</v>
      </c>
      <c r="H142" s="30">
        <f t="shared" si="4"/>
        <v>0.9533</v>
      </c>
      <c r="I142" s="29" t="s">
        <v>12</v>
      </c>
    </row>
    <row r="143" ht="165" spans="1:9">
      <c r="A143" s="25">
        <v>142</v>
      </c>
      <c r="B143" s="26" t="s">
        <v>159</v>
      </c>
      <c r="C143" s="25" t="s">
        <v>28</v>
      </c>
      <c r="D143" s="25">
        <v>2600</v>
      </c>
      <c r="E143" s="27">
        <v>218.67</v>
      </c>
      <c r="F143" s="28"/>
      <c r="G143" s="29" t="s">
        <v>11</v>
      </c>
      <c r="H143" s="30">
        <f t="shared" si="4"/>
        <v>2.1867</v>
      </c>
      <c r="I143" s="29" t="s">
        <v>12</v>
      </c>
    </row>
    <row r="144" ht="165" spans="1:9">
      <c r="A144" s="25">
        <v>143</v>
      </c>
      <c r="B144" s="26" t="s">
        <v>160</v>
      </c>
      <c r="C144" s="25" t="s">
        <v>28</v>
      </c>
      <c r="D144" s="25">
        <v>3000</v>
      </c>
      <c r="E144" s="27">
        <v>160.75</v>
      </c>
      <c r="F144" s="28"/>
      <c r="G144" s="29" t="s">
        <v>11</v>
      </c>
      <c r="H144" s="30">
        <f t="shared" si="4"/>
        <v>1.6075</v>
      </c>
      <c r="I144" s="29" t="s">
        <v>12</v>
      </c>
    </row>
    <row r="145" ht="60" spans="1:9">
      <c r="A145" s="25">
        <v>144</v>
      </c>
      <c r="B145" s="26" t="s">
        <v>161</v>
      </c>
      <c r="C145" s="25" t="s">
        <v>28</v>
      </c>
      <c r="D145" s="25">
        <v>3000</v>
      </c>
      <c r="E145" s="27">
        <v>11.34</v>
      </c>
      <c r="F145" s="28"/>
      <c r="G145" s="29" t="s">
        <v>11</v>
      </c>
      <c r="H145" s="30">
        <f t="shared" si="4"/>
        <v>0.1134</v>
      </c>
      <c r="I145" s="29" t="s">
        <v>12</v>
      </c>
    </row>
    <row r="146" ht="60" spans="1:9">
      <c r="A146" s="25">
        <v>145</v>
      </c>
      <c r="B146" s="26" t="s">
        <v>162</v>
      </c>
      <c r="C146" s="25" t="s">
        <v>28</v>
      </c>
      <c r="D146" s="25">
        <v>3000</v>
      </c>
      <c r="E146" s="27">
        <v>25.49</v>
      </c>
      <c r="F146" s="28"/>
      <c r="G146" s="29" t="s">
        <v>11</v>
      </c>
      <c r="H146" s="30">
        <f t="shared" si="4"/>
        <v>0.2549</v>
      </c>
      <c r="I146" s="29" t="s">
        <v>12</v>
      </c>
    </row>
    <row r="147" ht="60" spans="1:9">
      <c r="A147" s="25">
        <v>146</v>
      </c>
      <c r="B147" s="26" t="s">
        <v>163</v>
      </c>
      <c r="C147" s="25" t="s">
        <v>28</v>
      </c>
      <c r="D147" s="25">
        <v>2000</v>
      </c>
      <c r="E147" s="27">
        <v>26.85</v>
      </c>
      <c r="F147" s="28"/>
      <c r="G147" s="29" t="s">
        <v>11</v>
      </c>
      <c r="H147" s="30">
        <f t="shared" si="4"/>
        <v>0.2685</v>
      </c>
      <c r="I147" s="29" t="s">
        <v>12</v>
      </c>
    </row>
    <row r="148" ht="45" spans="1:9">
      <c r="A148" s="25">
        <v>147</v>
      </c>
      <c r="B148" s="26" t="s">
        <v>164</v>
      </c>
      <c r="C148" s="25" t="s">
        <v>28</v>
      </c>
      <c r="D148" s="25">
        <v>5000</v>
      </c>
      <c r="E148" s="27">
        <v>26.33</v>
      </c>
      <c r="F148" s="28"/>
      <c r="G148" s="29" t="s">
        <v>11</v>
      </c>
      <c r="H148" s="30">
        <f t="shared" si="4"/>
        <v>0.2633</v>
      </c>
      <c r="I148" s="29" t="s">
        <v>12</v>
      </c>
    </row>
    <row r="149" ht="45" spans="1:9">
      <c r="A149" s="25">
        <v>148</v>
      </c>
      <c r="B149" s="26" t="s">
        <v>165</v>
      </c>
      <c r="C149" s="25" t="s">
        <v>28</v>
      </c>
      <c r="D149" s="25">
        <v>5000</v>
      </c>
      <c r="E149" s="27">
        <v>26.15</v>
      </c>
      <c r="F149" s="28"/>
      <c r="G149" s="29" t="s">
        <v>11</v>
      </c>
      <c r="H149" s="30">
        <f t="shared" si="4"/>
        <v>0.2615</v>
      </c>
      <c r="I149" s="29" t="s">
        <v>12</v>
      </c>
    </row>
  </sheetData>
  <pageMargins left="0.747916666666667" right="0.747916666666667" top="0.984027777777778" bottom="0.984027777777778" header="0.511811023622047" footer="0.511811023622047"/>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0"/>
  <sheetViews>
    <sheetView topLeftCell="A131" workbookViewId="0">
      <selection activeCell="F150" sqref="F150"/>
    </sheetView>
  </sheetViews>
  <sheetFormatPr defaultColWidth="9.1047619047619" defaultRowHeight="16.95" customHeight="1" outlineLevelCol="5"/>
  <cols>
    <col min="1" max="1" width="7.33333333333333" style="1" customWidth="1"/>
    <col min="2" max="2" width="48.6666666666667" style="1" customWidth="1"/>
    <col min="3" max="3" width="12.3333333333333" style="1" customWidth="1"/>
    <col min="4" max="4" width="14.6666666666667" style="1" customWidth="1"/>
    <col min="5" max="5" width="18.3333333333333" style="1" customWidth="1"/>
    <col min="6" max="6" width="18.4380952380952" style="1" customWidth="1"/>
    <col min="7" max="16384" width="9.1047619047619" style="1"/>
  </cols>
  <sheetData>
    <row r="1" customHeight="1" spans="1:6">
      <c r="A1" s="2" t="s">
        <v>0</v>
      </c>
      <c r="B1" s="3" t="s">
        <v>1</v>
      </c>
      <c r="C1" s="3" t="s">
        <v>2</v>
      </c>
      <c r="D1" s="4" t="s">
        <v>3</v>
      </c>
      <c r="E1" s="5" t="s">
        <v>4</v>
      </c>
      <c r="F1" s="6" t="s">
        <v>166</v>
      </c>
    </row>
    <row r="2" customHeight="1" spans="1:6">
      <c r="A2" s="7">
        <v>1</v>
      </c>
      <c r="B2" s="8" t="s">
        <v>9</v>
      </c>
      <c r="C2" s="7" t="s">
        <v>10</v>
      </c>
      <c r="D2" s="7">
        <v>170</v>
      </c>
      <c r="E2" s="9">
        <v>8.82</v>
      </c>
      <c r="F2" s="10">
        <f t="shared" ref="F2:F65" si="0">D2*E2</f>
        <v>1499.4</v>
      </c>
    </row>
    <row r="3" customHeight="1" spans="1:6">
      <c r="A3" s="7">
        <v>2</v>
      </c>
      <c r="B3" s="8" t="s">
        <v>13</v>
      </c>
      <c r="C3" s="7" t="s">
        <v>14</v>
      </c>
      <c r="D3" s="7">
        <v>960</v>
      </c>
      <c r="E3" s="9">
        <v>33.8</v>
      </c>
      <c r="F3" s="10">
        <f t="shared" si="0"/>
        <v>32448</v>
      </c>
    </row>
    <row r="4" customHeight="1" spans="1:6">
      <c r="A4" s="7">
        <v>3</v>
      </c>
      <c r="B4" s="8" t="s">
        <v>15</v>
      </c>
      <c r="C4" s="7" t="s">
        <v>14</v>
      </c>
      <c r="D4" s="7">
        <v>152</v>
      </c>
      <c r="E4" s="9">
        <v>73.19</v>
      </c>
      <c r="F4" s="10">
        <f t="shared" si="0"/>
        <v>11124.88</v>
      </c>
    </row>
    <row r="5" customHeight="1" spans="1:6">
      <c r="A5" s="7">
        <v>4</v>
      </c>
      <c r="B5" s="8" t="s">
        <v>16</v>
      </c>
      <c r="C5" s="7" t="s">
        <v>14</v>
      </c>
      <c r="D5" s="7">
        <v>206</v>
      </c>
      <c r="E5" s="9">
        <v>96.92</v>
      </c>
      <c r="F5" s="10">
        <f t="shared" si="0"/>
        <v>19965.52</v>
      </c>
    </row>
    <row r="6" customHeight="1" spans="1:6">
      <c r="A6" s="7">
        <v>5</v>
      </c>
      <c r="B6" s="8" t="s">
        <v>17</v>
      </c>
      <c r="C6" s="7" t="s">
        <v>10</v>
      </c>
      <c r="D6" s="7">
        <v>500</v>
      </c>
      <c r="E6" s="9">
        <v>94.57</v>
      </c>
      <c r="F6" s="10">
        <f t="shared" si="0"/>
        <v>47285</v>
      </c>
    </row>
    <row r="7" customHeight="1" spans="1:6">
      <c r="A7" s="7">
        <v>6</v>
      </c>
      <c r="B7" s="8" t="s">
        <v>18</v>
      </c>
      <c r="C7" s="7" t="s">
        <v>10</v>
      </c>
      <c r="D7" s="7">
        <v>220</v>
      </c>
      <c r="E7" s="9">
        <v>22.54</v>
      </c>
      <c r="F7" s="10">
        <f t="shared" si="0"/>
        <v>4958.8</v>
      </c>
    </row>
    <row r="8" customHeight="1" spans="1:6">
      <c r="A8" s="7">
        <v>7</v>
      </c>
      <c r="B8" s="8" t="s">
        <v>19</v>
      </c>
      <c r="C8" s="7" t="s">
        <v>10</v>
      </c>
      <c r="D8" s="7">
        <v>210</v>
      </c>
      <c r="E8" s="9">
        <v>13.87</v>
      </c>
      <c r="F8" s="10">
        <f t="shared" si="0"/>
        <v>2912.7</v>
      </c>
    </row>
    <row r="9" customHeight="1" spans="1:6">
      <c r="A9" s="7">
        <v>8</v>
      </c>
      <c r="B9" s="8" t="s">
        <v>20</v>
      </c>
      <c r="C9" s="7" t="s">
        <v>21</v>
      </c>
      <c r="D9" s="7">
        <v>231</v>
      </c>
      <c r="E9" s="9">
        <v>24.06</v>
      </c>
      <c r="F9" s="10">
        <f t="shared" si="0"/>
        <v>5557.86</v>
      </c>
    </row>
    <row r="10" customHeight="1" spans="1:6">
      <c r="A10" s="7">
        <v>9</v>
      </c>
      <c r="B10" s="8" t="s">
        <v>22</v>
      </c>
      <c r="C10" s="7" t="s">
        <v>10</v>
      </c>
      <c r="D10" s="7">
        <v>160</v>
      </c>
      <c r="E10" s="9">
        <v>17.17</v>
      </c>
      <c r="F10" s="10">
        <f t="shared" si="0"/>
        <v>2747.2</v>
      </c>
    </row>
    <row r="11" customHeight="1" spans="1:6">
      <c r="A11" s="7">
        <v>10</v>
      </c>
      <c r="B11" s="8" t="s">
        <v>23</v>
      </c>
      <c r="C11" s="7" t="s">
        <v>10</v>
      </c>
      <c r="D11" s="7">
        <v>366</v>
      </c>
      <c r="E11" s="9">
        <v>16.23</v>
      </c>
      <c r="F11" s="10">
        <f t="shared" si="0"/>
        <v>5940.18</v>
      </c>
    </row>
    <row r="12" customHeight="1" spans="1:6">
      <c r="A12" s="7">
        <v>11</v>
      </c>
      <c r="B12" s="8" t="s">
        <v>24</v>
      </c>
      <c r="C12" s="7" t="s">
        <v>10</v>
      </c>
      <c r="D12" s="7">
        <v>200</v>
      </c>
      <c r="E12" s="9">
        <v>28.73</v>
      </c>
      <c r="F12" s="10">
        <f t="shared" si="0"/>
        <v>5746</v>
      </c>
    </row>
    <row r="13" customHeight="1" spans="1:6">
      <c r="A13" s="7">
        <v>12</v>
      </c>
      <c r="B13" s="8" t="s">
        <v>25</v>
      </c>
      <c r="C13" s="7" t="s">
        <v>10</v>
      </c>
      <c r="D13" s="7">
        <v>200</v>
      </c>
      <c r="E13" s="9">
        <v>74.26</v>
      </c>
      <c r="F13" s="10">
        <f t="shared" si="0"/>
        <v>14852</v>
      </c>
    </row>
    <row r="14" customHeight="1" spans="1:6">
      <c r="A14" s="7">
        <v>13</v>
      </c>
      <c r="B14" s="8" t="s">
        <v>26</v>
      </c>
      <c r="C14" s="7" t="s">
        <v>10</v>
      </c>
      <c r="D14" s="7">
        <v>180</v>
      </c>
      <c r="E14" s="9">
        <v>35.33</v>
      </c>
      <c r="F14" s="10">
        <f t="shared" si="0"/>
        <v>6359.4</v>
      </c>
    </row>
    <row r="15" customHeight="1" spans="1:6">
      <c r="A15" s="7">
        <v>14</v>
      </c>
      <c r="B15" s="8" t="s">
        <v>27</v>
      </c>
      <c r="C15" s="7" t="s">
        <v>28</v>
      </c>
      <c r="D15" s="7">
        <v>200</v>
      </c>
      <c r="E15" s="9">
        <v>4.75</v>
      </c>
      <c r="F15" s="10">
        <f t="shared" si="0"/>
        <v>950</v>
      </c>
    </row>
    <row r="16" customHeight="1" spans="1:6">
      <c r="A16" s="7">
        <v>15</v>
      </c>
      <c r="B16" s="8" t="s">
        <v>29</v>
      </c>
      <c r="C16" s="7" t="s">
        <v>10</v>
      </c>
      <c r="D16" s="7">
        <v>140</v>
      </c>
      <c r="E16" s="9">
        <v>28.48</v>
      </c>
      <c r="F16" s="10">
        <f t="shared" si="0"/>
        <v>3987.2</v>
      </c>
    </row>
    <row r="17" customHeight="1" spans="1:6">
      <c r="A17" s="7">
        <v>16</v>
      </c>
      <c r="B17" s="8" t="s">
        <v>30</v>
      </c>
      <c r="C17" s="7" t="s">
        <v>10</v>
      </c>
      <c r="D17" s="7">
        <v>17</v>
      </c>
      <c r="E17" s="9">
        <v>390.3</v>
      </c>
      <c r="F17" s="10">
        <f t="shared" si="0"/>
        <v>6635.1</v>
      </c>
    </row>
    <row r="18" customHeight="1" spans="1:6">
      <c r="A18" s="7">
        <v>17</v>
      </c>
      <c r="B18" s="8" t="s">
        <v>31</v>
      </c>
      <c r="C18" s="7" t="s">
        <v>10</v>
      </c>
      <c r="D18" s="7">
        <v>28</v>
      </c>
      <c r="E18" s="9">
        <v>761.63</v>
      </c>
      <c r="F18" s="10">
        <f t="shared" si="0"/>
        <v>21325.64</v>
      </c>
    </row>
    <row r="19" customHeight="1" spans="1:6">
      <c r="A19" s="7">
        <v>18</v>
      </c>
      <c r="B19" s="8" t="s">
        <v>32</v>
      </c>
      <c r="C19" s="7" t="s">
        <v>10</v>
      </c>
      <c r="D19" s="7">
        <v>10</v>
      </c>
      <c r="E19" s="9">
        <v>952.23</v>
      </c>
      <c r="F19" s="10">
        <f t="shared" si="0"/>
        <v>9522.3</v>
      </c>
    </row>
    <row r="20" customHeight="1" spans="1:6">
      <c r="A20" s="7">
        <v>19</v>
      </c>
      <c r="B20" s="8" t="s">
        <v>33</v>
      </c>
      <c r="C20" s="7" t="s">
        <v>10</v>
      </c>
      <c r="D20" s="7">
        <v>110</v>
      </c>
      <c r="E20" s="9">
        <v>63.29</v>
      </c>
      <c r="F20" s="10">
        <f t="shared" si="0"/>
        <v>6961.9</v>
      </c>
    </row>
    <row r="21" customHeight="1" spans="1:6">
      <c r="A21" s="7">
        <v>20</v>
      </c>
      <c r="B21" s="8" t="s">
        <v>34</v>
      </c>
      <c r="C21" s="7" t="s">
        <v>10</v>
      </c>
      <c r="D21" s="7">
        <v>300</v>
      </c>
      <c r="E21" s="9">
        <v>7.72</v>
      </c>
      <c r="F21" s="10">
        <f t="shared" si="0"/>
        <v>2316</v>
      </c>
    </row>
    <row r="22" customHeight="1" spans="1:6">
      <c r="A22" s="7">
        <v>21</v>
      </c>
      <c r="B22" s="8" t="s">
        <v>35</v>
      </c>
      <c r="C22" s="7" t="s">
        <v>10</v>
      </c>
      <c r="D22" s="7">
        <v>261</v>
      </c>
      <c r="E22" s="9">
        <v>57.95</v>
      </c>
      <c r="F22" s="10">
        <f t="shared" si="0"/>
        <v>15124.95</v>
      </c>
    </row>
    <row r="23" customHeight="1" spans="1:6">
      <c r="A23" s="7">
        <v>22</v>
      </c>
      <c r="B23" s="8" t="s">
        <v>36</v>
      </c>
      <c r="C23" s="7" t="s">
        <v>10</v>
      </c>
      <c r="D23" s="7">
        <v>47</v>
      </c>
      <c r="E23" s="9">
        <v>47.65</v>
      </c>
      <c r="F23" s="10">
        <f t="shared" si="0"/>
        <v>2239.55</v>
      </c>
    </row>
    <row r="24" customHeight="1" spans="1:6">
      <c r="A24" s="7">
        <v>23</v>
      </c>
      <c r="B24" s="8" t="s">
        <v>37</v>
      </c>
      <c r="C24" s="7" t="s">
        <v>10</v>
      </c>
      <c r="D24" s="7">
        <v>160</v>
      </c>
      <c r="E24" s="9">
        <v>18.39</v>
      </c>
      <c r="F24" s="10">
        <f t="shared" si="0"/>
        <v>2942.4</v>
      </c>
    </row>
    <row r="25" customHeight="1" spans="1:6">
      <c r="A25" s="7">
        <v>24</v>
      </c>
      <c r="B25" s="8" t="s">
        <v>38</v>
      </c>
      <c r="C25" s="7" t="s">
        <v>10</v>
      </c>
      <c r="D25" s="7">
        <v>80</v>
      </c>
      <c r="E25" s="9">
        <v>8.94</v>
      </c>
      <c r="F25" s="10">
        <f t="shared" si="0"/>
        <v>715.2</v>
      </c>
    </row>
    <row r="26" customHeight="1" spans="1:6">
      <c r="A26" s="7">
        <v>25</v>
      </c>
      <c r="B26" s="8" t="s">
        <v>39</v>
      </c>
      <c r="C26" s="7" t="s">
        <v>10</v>
      </c>
      <c r="D26" s="7">
        <v>160</v>
      </c>
      <c r="E26" s="9">
        <v>10.02</v>
      </c>
      <c r="F26" s="10">
        <f t="shared" si="0"/>
        <v>1603.2</v>
      </c>
    </row>
    <row r="27" customHeight="1" spans="1:6">
      <c r="A27" s="7">
        <v>26</v>
      </c>
      <c r="B27" s="8" t="s">
        <v>40</v>
      </c>
      <c r="C27" s="7" t="s">
        <v>10</v>
      </c>
      <c r="D27" s="7">
        <v>28</v>
      </c>
      <c r="E27" s="9">
        <v>1495.8</v>
      </c>
      <c r="F27" s="10">
        <f t="shared" si="0"/>
        <v>41882.4</v>
      </c>
    </row>
    <row r="28" customHeight="1" spans="1:6">
      <c r="A28" s="7">
        <v>27</v>
      </c>
      <c r="B28" s="8" t="s">
        <v>41</v>
      </c>
      <c r="C28" s="7" t="s">
        <v>10</v>
      </c>
      <c r="D28" s="7">
        <v>2000</v>
      </c>
      <c r="E28" s="9">
        <v>6.88</v>
      </c>
      <c r="F28" s="10">
        <f t="shared" si="0"/>
        <v>13760</v>
      </c>
    </row>
    <row r="29" customHeight="1" spans="1:6">
      <c r="A29" s="7">
        <v>28</v>
      </c>
      <c r="B29" s="8" t="s">
        <v>42</v>
      </c>
      <c r="C29" s="7" t="s">
        <v>10</v>
      </c>
      <c r="D29" s="7">
        <v>100</v>
      </c>
      <c r="E29" s="9">
        <v>7</v>
      </c>
      <c r="F29" s="10">
        <f t="shared" si="0"/>
        <v>700</v>
      </c>
    </row>
    <row r="30" customHeight="1" spans="1:6">
      <c r="A30" s="7">
        <v>29</v>
      </c>
      <c r="B30" s="8" t="s">
        <v>43</v>
      </c>
      <c r="C30" s="7" t="s">
        <v>10</v>
      </c>
      <c r="D30" s="7">
        <v>100</v>
      </c>
      <c r="E30" s="9">
        <v>8.17</v>
      </c>
      <c r="F30" s="10">
        <f t="shared" si="0"/>
        <v>817</v>
      </c>
    </row>
    <row r="31" customHeight="1" spans="1:6">
      <c r="A31" s="7">
        <v>30</v>
      </c>
      <c r="B31" s="8" t="s">
        <v>44</v>
      </c>
      <c r="C31" s="7" t="s">
        <v>14</v>
      </c>
      <c r="D31" s="7">
        <v>964</v>
      </c>
      <c r="E31" s="9">
        <v>44.95</v>
      </c>
      <c r="F31" s="10">
        <f t="shared" si="0"/>
        <v>43331.8</v>
      </c>
    </row>
    <row r="32" customHeight="1" spans="1:6">
      <c r="A32" s="7">
        <v>31</v>
      </c>
      <c r="B32" s="8" t="s">
        <v>45</v>
      </c>
      <c r="C32" s="7" t="s">
        <v>10</v>
      </c>
      <c r="D32" s="7">
        <v>547</v>
      </c>
      <c r="E32" s="9">
        <v>18.33</v>
      </c>
      <c r="F32" s="10">
        <f t="shared" si="0"/>
        <v>10026.51</v>
      </c>
    </row>
    <row r="33" customHeight="1" spans="1:6">
      <c r="A33" s="7">
        <v>32</v>
      </c>
      <c r="B33" s="8" t="s">
        <v>46</v>
      </c>
      <c r="C33" s="7" t="s">
        <v>14</v>
      </c>
      <c r="D33" s="7">
        <v>262</v>
      </c>
      <c r="E33" s="9">
        <v>54.79</v>
      </c>
      <c r="F33" s="10">
        <f t="shared" si="0"/>
        <v>14354.98</v>
      </c>
    </row>
    <row r="34" customHeight="1" spans="1:6">
      <c r="A34" s="7">
        <v>33</v>
      </c>
      <c r="B34" s="8" t="s">
        <v>47</v>
      </c>
      <c r="C34" s="7" t="s">
        <v>10</v>
      </c>
      <c r="D34" s="7">
        <v>117</v>
      </c>
      <c r="E34" s="9">
        <v>41.67</v>
      </c>
      <c r="F34" s="10">
        <f t="shared" si="0"/>
        <v>4875.39</v>
      </c>
    </row>
    <row r="35" customHeight="1" spans="1:6">
      <c r="A35" s="7">
        <v>34</v>
      </c>
      <c r="B35" s="8" t="s">
        <v>48</v>
      </c>
      <c r="C35" s="7" t="s">
        <v>10</v>
      </c>
      <c r="D35" s="7">
        <v>100</v>
      </c>
      <c r="E35" s="9">
        <v>8.01</v>
      </c>
      <c r="F35" s="10">
        <f t="shared" si="0"/>
        <v>801</v>
      </c>
    </row>
    <row r="36" customHeight="1" spans="1:6">
      <c r="A36" s="7">
        <v>35</v>
      </c>
      <c r="B36" s="8" t="s">
        <v>49</v>
      </c>
      <c r="C36" s="7" t="s">
        <v>10</v>
      </c>
      <c r="D36" s="7">
        <v>2000</v>
      </c>
      <c r="E36" s="9">
        <v>3.82</v>
      </c>
      <c r="F36" s="10">
        <f t="shared" si="0"/>
        <v>7640</v>
      </c>
    </row>
    <row r="37" customHeight="1" spans="1:6">
      <c r="A37" s="7">
        <v>36</v>
      </c>
      <c r="B37" s="8" t="s">
        <v>50</v>
      </c>
      <c r="C37" s="7" t="s">
        <v>10</v>
      </c>
      <c r="D37" s="7">
        <v>216</v>
      </c>
      <c r="E37" s="9">
        <v>7.95</v>
      </c>
      <c r="F37" s="10">
        <f t="shared" si="0"/>
        <v>1717.2</v>
      </c>
    </row>
    <row r="38" customHeight="1" spans="1:6">
      <c r="A38" s="7">
        <v>37</v>
      </c>
      <c r="B38" s="8" t="s">
        <v>51</v>
      </c>
      <c r="C38" s="7" t="s">
        <v>10</v>
      </c>
      <c r="D38" s="7">
        <v>80</v>
      </c>
      <c r="E38" s="9">
        <v>26.25</v>
      </c>
      <c r="F38" s="10">
        <f t="shared" si="0"/>
        <v>2100</v>
      </c>
    </row>
    <row r="39" customHeight="1" spans="1:6">
      <c r="A39" s="7">
        <v>38</v>
      </c>
      <c r="B39" s="8" t="s">
        <v>52</v>
      </c>
      <c r="C39" s="7" t="s">
        <v>10</v>
      </c>
      <c r="D39" s="7">
        <v>1200</v>
      </c>
      <c r="E39" s="9">
        <v>46.82</v>
      </c>
      <c r="F39" s="10">
        <f t="shared" si="0"/>
        <v>56184</v>
      </c>
    </row>
    <row r="40" customHeight="1" spans="1:6">
      <c r="A40" s="7">
        <v>39</v>
      </c>
      <c r="B40" s="8" t="s">
        <v>53</v>
      </c>
      <c r="C40" s="7" t="s">
        <v>10</v>
      </c>
      <c r="D40" s="7">
        <v>600</v>
      </c>
      <c r="E40" s="9">
        <v>37.2</v>
      </c>
      <c r="F40" s="10">
        <f t="shared" si="0"/>
        <v>22320</v>
      </c>
    </row>
    <row r="41" customHeight="1" spans="1:6">
      <c r="A41" s="7">
        <v>40</v>
      </c>
      <c r="B41" s="8" t="s">
        <v>54</v>
      </c>
      <c r="C41" s="7" t="s">
        <v>28</v>
      </c>
      <c r="D41" s="7">
        <v>600</v>
      </c>
      <c r="E41" s="9">
        <v>53.43</v>
      </c>
      <c r="F41" s="10">
        <f t="shared" si="0"/>
        <v>32058</v>
      </c>
    </row>
    <row r="42" customHeight="1" spans="1:6">
      <c r="A42" s="7">
        <v>41</v>
      </c>
      <c r="B42" s="8" t="s">
        <v>55</v>
      </c>
      <c r="C42" s="7" t="s">
        <v>28</v>
      </c>
      <c r="D42" s="7">
        <v>1680</v>
      </c>
      <c r="E42" s="9">
        <v>5.37</v>
      </c>
      <c r="F42" s="10">
        <f t="shared" si="0"/>
        <v>9021.6</v>
      </c>
    </row>
    <row r="43" customHeight="1" spans="1:6">
      <c r="A43" s="7">
        <v>42</v>
      </c>
      <c r="B43" s="8" t="s">
        <v>56</v>
      </c>
      <c r="C43" s="7" t="s">
        <v>10</v>
      </c>
      <c r="D43" s="7">
        <v>605</v>
      </c>
      <c r="E43" s="9">
        <v>5.68</v>
      </c>
      <c r="F43" s="10">
        <f t="shared" si="0"/>
        <v>3436.4</v>
      </c>
    </row>
    <row r="44" customHeight="1" spans="1:6">
      <c r="A44" s="7">
        <v>43</v>
      </c>
      <c r="B44" s="8" t="s">
        <v>57</v>
      </c>
      <c r="C44" s="7" t="s">
        <v>10</v>
      </c>
      <c r="D44" s="7">
        <v>572</v>
      </c>
      <c r="E44" s="9">
        <v>5.68</v>
      </c>
      <c r="F44" s="10">
        <f t="shared" si="0"/>
        <v>3248.96</v>
      </c>
    </row>
    <row r="45" customHeight="1" spans="1:6">
      <c r="A45" s="7">
        <v>44</v>
      </c>
      <c r="B45" s="8" t="s">
        <v>58</v>
      </c>
      <c r="C45" s="7" t="s">
        <v>10</v>
      </c>
      <c r="D45" s="7">
        <v>60</v>
      </c>
      <c r="E45" s="9">
        <v>87.48</v>
      </c>
      <c r="F45" s="10">
        <f t="shared" si="0"/>
        <v>5248.8</v>
      </c>
    </row>
    <row r="46" customHeight="1" spans="1:6">
      <c r="A46" s="7">
        <v>45</v>
      </c>
      <c r="B46" s="8" t="s">
        <v>59</v>
      </c>
      <c r="C46" s="7" t="s">
        <v>10</v>
      </c>
      <c r="D46" s="7">
        <v>86</v>
      </c>
      <c r="E46" s="9">
        <v>192.42</v>
      </c>
      <c r="F46" s="10">
        <f t="shared" si="0"/>
        <v>16548.12</v>
      </c>
    </row>
    <row r="47" customHeight="1" spans="1:6">
      <c r="A47" s="7">
        <v>46</v>
      </c>
      <c r="B47" s="8" t="s">
        <v>60</v>
      </c>
      <c r="C47" s="7" t="s">
        <v>61</v>
      </c>
      <c r="D47" s="7">
        <v>365</v>
      </c>
      <c r="E47" s="9">
        <v>151.17</v>
      </c>
      <c r="F47" s="10">
        <f t="shared" si="0"/>
        <v>55177.05</v>
      </c>
    </row>
    <row r="48" customHeight="1" spans="1:6">
      <c r="A48" s="7">
        <v>47</v>
      </c>
      <c r="B48" s="8" t="s">
        <v>62</v>
      </c>
      <c r="C48" s="7" t="s">
        <v>10</v>
      </c>
      <c r="D48" s="7">
        <v>366</v>
      </c>
      <c r="E48" s="9">
        <v>14.26</v>
      </c>
      <c r="F48" s="10">
        <f t="shared" si="0"/>
        <v>5219.16</v>
      </c>
    </row>
    <row r="49" customHeight="1" spans="1:6">
      <c r="A49" s="7">
        <v>48</v>
      </c>
      <c r="B49" s="8" t="s">
        <v>63</v>
      </c>
      <c r="C49" s="7" t="s">
        <v>10</v>
      </c>
      <c r="D49" s="7">
        <v>70</v>
      </c>
      <c r="E49" s="9">
        <v>7.83</v>
      </c>
      <c r="F49" s="10">
        <f t="shared" si="0"/>
        <v>548.1</v>
      </c>
    </row>
    <row r="50" customHeight="1" spans="1:6">
      <c r="A50" s="7">
        <v>49</v>
      </c>
      <c r="B50" s="8" t="s">
        <v>64</v>
      </c>
      <c r="C50" s="7" t="s">
        <v>10</v>
      </c>
      <c r="D50" s="7">
        <v>62</v>
      </c>
      <c r="E50" s="9">
        <v>93.21</v>
      </c>
      <c r="F50" s="10">
        <f t="shared" si="0"/>
        <v>5779.02</v>
      </c>
    </row>
    <row r="51" customHeight="1" spans="1:6">
      <c r="A51" s="7">
        <v>50</v>
      </c>
      <c r="B51" s="8" t="s">
        <v>65</v>
      </c>
      <c r="C51" s="7" t="s">
        <v>10</v>
      </c>
      <c r="D51" s="7">
        <v>80</v>
      </c>
      <c r="E51" s="9">
        <v>28.59</v>
      </c>
      <c r="F51" s="10">
        <f t="shared" si="0"/>
        <v>2287.2</v>
      </c>
    </row>
    <row r="52" customHeight="1" spans="1:6">
      <c r="A52" s="7">
        <v>51</v>
      </c>
      <c r="B52" s="8" t="s">
        <v>66</v>
      </c>
      <c r="C52" s="7" t="s">
        <v>14</v>
      </c>
      <c r="D52" s="7">
        <v>171</v>
      </c>
      <c r="E52" s="9">
        <v>58.47</v>
      </c>
      <c r="F52" s="10">
        <f t="shared" si="0"/>
        <v>9998.37</v>
      </c>
    </row>
    <row r="53" customHeight="1" spans="1:6">
      <c r="A53" s="7">
        <v>52</v>
      </c>
      <c r="B53" s="8" t="s">
        <v>67</v>
      </c>
      <c r="C53" s="7" t="s">
        <v>14</v>
      </c>
      <c r="D53" s="7">
        <v>30</v>
      </c>
      <c r="E53" s="9">
        <v>48.83</v>
      </c>
      <c r="F53" s="10">
        <f t="shared" si="0"/>
        <v>1464.9</v>
      </c>
    </row>
    <row r="54" customHeight="1" spans="1:6">
      <c r="A54" s="7">
        <v>53</v>
      </c>
      <c r="B54" s="8" t="s">
        <v>68</v>
      </c>
      <c r="C54" s="7" t="s">
        <v>14</v>
      </c>
      <c r="D54" s="7">
        <v>107</v>
      </c>
      <c r="E54" s="9">
        <v>48.5</v>
      </c>
      <c r="F54" s="10">
        <f t="shared" si="0"/>
        <v>5189.5</v>
      </c>
    </row>
    <row r="55" customHeight="1" spans="1:6">
      <c r="A55" s="7">
        <v>54</v>
      </c>
      <c r="B55" s="8" t="s">
        <v>69</v>
      </c>
      <c r="C55" s="7" t="s">
        <v>10</v>
      </c>
      <c r="D55" s="7">
        <v>140</v>
      </c>
      <c r="E55" s="9">
        <v>33.08</v>
      </c>
      <c r="F55" s="10">
        <f t="shared" si="0"/>
        <v>4631.2</v>
      </c>
    </row>
    <row r="56" customHeight="1" spans="1:6">
      <c r="A56" s="7">
        <v>55</v>
      </c>
      <c r="B56" s="8" t="s">
        <v>70</v>
      </c>
      <c r="C56" s="7" t="s">
        <v>10</v>
      </c>
      <c r="D56" s="7">
        <v>120</v>
      </c>
      <c r="E56" s="9">
        <v>127.15</v>
      </c>
      <c r="F56" s="10">
        <f t="shared" si="0"/>
        <v>15258</v>
      </c>
    </row>
    <row r="57" customHeight="1" spans="1:6">
      <c r="A57" s="7">
        <v>56</v>
      </c>
      <c r="B57" s="8" t="s">
        <v>71</v>
      </c>
      <c r="C57" s="7" t="s">
        <v>10</v>
      </c>
      <c r="D57" s="7">
        <v>70</v>
      </c>
      <c r="E57" s="9">
        <v>142.55</v>
      </c>
      <c r="F57" s="10">
        <f t="shared" si="0"/>
        <v>9978.5</v>
      </c>
    </row>
    <row r="58" customHeight="1" spans="1:6">
      <c r="A58" s="7">
        <v>57</v>
      </c>
      <c r="B58" s="8" t="s">
        <v>72</v>
      </c>
      <c r="C58" s="7" t="s">
        <v>14</v>
      </c>
      <c r="D58" s="7">
        <v>15</v>
      </c>
      <c r="E58" s="9">
        <v>65.65</v>
      </c>
      <c r="F58" s="10">
        <f t="shared" si="0"/>
        <v>984.75</v>
      </c>
    </row>
    <row r="59" customHeight="1" spans="1:6">
      <c r="A59" s="7">
        <v>58</v>
      </c>
      <c r="B59" s="8" t="s">
        <v>73</v>
      </c>
      <c r="C59" s="7" t="s">
        <v>28</v>
      </c>
      <c r="D59" s="7">
        <v>80</v>
      </c>
      <c r="E59" s="9">
        <v>6.72</v>
      </c>
      <c r="F59" s="10">
        <f t="shared" si="0"/>
        <v>537.6</v>
      </c>
    </row>
    <row r="60" customHeight="1" spans="1:6">
      <c r="A60" s="7">
        <v>59</v>
      </c>
      <c r="B60" s="8" t="s">
        <v>74</v>
      </c>
      <c r="C60" s="7" t="s">
        <v>28</v>
      </c>
      <c r="D60" s="7">
        <v>522</v>
      </c>
      <c r="E60" s="9">
        <v>7.18</v>
      </c>
      <c r="F60" s="10">
        <f t="shared" si="0"/>
        <v>3747.96</v>
      </c>
    </row>
    <row r="61" customHeight="1" spans="1:6">
      <c r="A61" s="7">
        <v>60</v>
      </c>
      <c r="B61" s="8" t="s">
        <v>75</v>
      </c>
      <c r="C61" s="7" t="s">
        <v>76</v>
      </c>
      <c r="D61" s="7">
        <v>501</v>
      </c>
      <c r="E61" s="9">
        <v>14.09</v>
      </c>
      <c r="F61" s="10">
        <f t="shared" si="0"/>
        <v>7059.09</v>
      </c>
    </row>
    <row r="62" customHeight="1" spans="1:6">
      <c r="A62" s="7">
        <v>61</v>
      </c>
      <c r="B62" s="8" t="s">
        <v>77</v>
      </c>
      <c r="C62" s="7" t="s">
        <v>10</v>
      </c>
      <c r="D62" s="7">
        <v>20</v>
      </c>
      <c r="E62" s="9">
        <v>38.27</v>
      </c>
      <c r="F62" s="10">
        <f t="shared" si="0"/>
        <v>765.4</v>
      </c>
    </row>
    <row r="63" customHeight="1" spans="1:6">
      <c r="A63" s="7">
        <v>62</v>
      </c>
      <c r="B63" s="8" t="s">
        <v>78</v>
      </c>
      <c r="C63" s="7" t="s">
        <v>10</v>
      </c>
      <c r="D63" s="7">
        <v>20</v>
      </c>
      <c r="E63" s="9">
        <v>59.36</v>
      </c>
      <c r="F63" s="10">
        <f t="shared" si="0"/>
        <v>1187.2</v>
      </c>
    </row>
    <row r="64" customHeight="1" spans="1:6">
      <c r="A64" s="7">
        <v>63</v>
      </c>
      <c r="B64" s="8" t="s">
        <v>79</v>
      </c>
      <c r="C64" s="7" t="s">
        <v>10</v>
      </c>
      <c r="D64" s="7">
        <v>160</v>
      </c>
      <c r="E64" s="9">
        <v>6.12</v>
      </c>
      <c r="F64" s="10">
        <f t="shared" si="0"/>
        <v>979.2</v>
      </c>
    </row>
    <row r="65" customHeight="1" spans="1:6">
      <c r="A65" s="7">
        <v>64</v>
      </c>
      <c r="B65" s="8" t="s">
        <v>80</v>
      </c>
      <c r="C65" s="7" t="s">
        <v>10</v>
      </c>
      <c r="D65" s="7">
        <v>215</v>
      </c>
      <c r="E65" s="9">
        <v>14.97</v>
      </c>
      <c r="F65" s="10">
        <f t="shared" si="0"/>
        <v>3218.55</v>
      </c>
    </row>
    <row r="66" customHeight="1" spans="1:6">
      <c r="A66" s="7">
        <v>65</v>
      </c>
      <c r="B66" s="8" t="s">
        <v>81</v>
      </c>
      <c r="C66" s="7" t="s">
        <v>10</v>
      </c>
      <c r="D66" s="7">
        <v>80</v>
      </c>
      <c r="E66" s="9">
        <v>9.58</v>
      </c>
      <c r="F66" s="10">
        <f t="shared" ref="F66:F129" si="1">D66*E66</f>
        <v>766.4</v>
      </c>
    </row>
    <row r="67" customHeight="1" spans="1:6">
      <c r="A67" s="7">
        <v>66</v>
      </c>
      <c r="B67" s="8" t="s">
        <v>82</v>
      </c>
      <c r="C67" s="7" t="s">
        <v>14</v>
      </c>
      <c r="D67" s="7">
        <v>40</v>
      </c>
      <c r="E67" s="9">
        <v>13.78</v>
      </c>
      <c r="F67" s="10">
        <f t="shared" si="1"/>
        <v>551.2</v>
      </c>
    </row>
    <row r="68" customHeight="1" spans="1:6">
      <c r="A68" s="7">
        <v>67</v>
      </c>
      <c r="B68" s="8" t="s">
        <v>83</v>
      </c>
      <c r="C68" s="7" t="s">
        <v>10</v>
      </c>
      <c r="D68" s="7">
        <v>200</v>
      </c>
      <c r="E68" s="9">
        <v>26.74</v>
      </c>
      <c r="F68" s="10">
        <f t="shared" si="1"/>
        <v>5348</v>
      </c>
    </row>
    <row r="69" customHeight="1" spans="1:6">
      <c r="A69" s="7">
        <v>68</v>
      </c>
      <c r="B69" s="8" t="s">
        <v>84</v>
      </c>
      <c r="C69" s="7" t="s">
        <v>10</v>
      </c>
      <c r="D69" s="7">
        <v>3268</v>
      </c>
      <c r="E69" s="9">
        <v>5.6</v>
      </c>
      <c r="F69" s="10">
        <f t="shared" si="1"/>
        <v>18300.8</v>
      </c>
    </row>
    <row r="70" customHeight="1" spans="1:6">
      <c r="A70" s="7">
        <v>69</v>
      </c>
      <c r="B70" s="8" t="s">
        <v>85</v>
      </c>
      <c r="C70" s="7" t="s">
        <v>10</v>
      </c>
      <c r="D70" s="7">
        <v>1218</v>
      </c>
      <c r="E70" s="9">
        <v>5.17</v>
      </c>
      <c r="F70" s="10">
        <f t="shared" si="1"/>
        <v>6297.06</v>
      </c>
    </row>
    <row r="71" customHeight="1" spans="1:6">
      <c r="A71" s="7">
        <v>70</v>
      </c>
      <c r="B71" s="8" t="s">
        <v>86</v>
      </c>
      <c r="C71" s="7" t="s">
        <v>28</v>
      </c>
      <c r="D71" s="7">
        <v>627</v>
      </c>
      <c r="E71" s="9">
        <v>19.3</v>
      </c>
      <c r="F71" s="10">
        <f t="shared" si="1"/>
        <v>12101.1</v>
      </c>
    </row>
    <row r="72" customHeight="1" spans="1:6">
      <c r="A72" s="7">
        <v>71</v>
      </c>
      <c r="B72" s="8" t="s">
        <v>87</v>
      </c>
      <c r="C72" s="7" t="s">
        <v>61</v>
      </c>
      <c r="D72" s="7">
        <v>300</v>
      </c>
      <c r="E72" s="9">
        <v>140.22</v>
      </c>
      <c r="F72" s="10">
        <f t="shared" si="1"/>
        <v>42066</v>
      </c>
    </row>
    <row r="73" customHeight="1" spans="1:6">
      <c r="A73" s="7">
        <v>72</v>
      </c>
      <c r="B73" s="8" t="s">
        <v>88</v>
      </c>
      <c r="C73" s="7" t="s">
        <v>61</v>
      </c>
      <c r="D73" s="7">
        <v>722</v>
      </c>
      <c r="E73" s="9">
        <v>152.83</v>
      </c>
      <c r="F73" s="10">
        <f t="shared" si="1"/>
        <v>110343.26</v>
      </c>
    </row>
    <row r="74" customHeight="1" spans="1:6">
      <c r="A74" s="7">
        <v>73</v>
      </c>
      <c r="B74" s="8" t="s">
        <v>89</v>
      </c>
      <c r="C74" s="7" t="s">
        <v>61</v>
      </c>
      <c r="D74" s="7">
        <v>1656</v>
      </c>
      <c r="E74" s="9">
        <v>73.66</v>
      </c>
      <c r="F74" s="10">
        <f t="shared" si="1"/>
        <v>121980.96</v>
      </c>
    </row>
    <row r="75" customHeight="1" spans="1:6">
      <c r="A75" s="7">
        <v>74</v>
      </c>
      <c r="B75" s="8" t="s">
        <v>90</v>
      </c>
      <c r="C75" s="7" t="s">
        <v>61</v>
      </c>
      <c r="D75" s="7">
        <v>858</v>
      </c>
      <c r="E75" s="9">
        <v>121.25</v>
      </c>
      <c r="F75" s="10">
        <f t="shared" si="1"/>
        <v>104032.5</v>
      </c>
    </row>
    <row r="76" customHeight="1" spans="1:6">
      <c r="A76" s="7">
        <v>75</v>
      </c>
      <c r="B76" s="8" t="s">
        <v>91</v>
      </c>
      <c r="C76" s="7" t="s">
        <v>28</v>
      </c>
      <c r="D76" s="7">
        <v>854</v>
      </c>
      <c r="E76" s="9">
        <v>6.42</v>
      </c>
      <c r="F76" s="10">
        <f t="shared" si="1"/>
        <v>5482.68</v>
      </c>
    </row>
    <row r="77" customHeight="1" spans="1:6">
      <c r="A77" s="7">
        <v>76</v>
      </c>
      <c r="B77" s="8" t="s">
        <v>92</v>
      </c>
      <c r="C77" s="7" t="s">
        <v>10</v>
      </c>
      <c r="D77" s="7">
        <v>845</v>
      </c>
      <c r="E77" s="9">
        <v>1.93</v>
      </c>
      <c r="F77" s="10">
        <f t="shared" si="1"/>
        <v>1630.85</v>
      </c>
    </row>
    <row r="78" customHeight="1" spans="1:6">
      <c r="A78" s="7">
        <v>77</v>
      </c>
      <c r="B78" s="8" t="s">
        <v>93</v>
      </c>
      <c r="C78" s="7" t="s">
        <v>10</v>
      </c>
      <c r="D78" s="7">
        <v>200</v>
      </c>
      <c r="E78" s="9">
        <v>18.75</v>
      </c>
      <c r="F78" s="10">
        <f t="shared" si="1"/>
        <v>3750</v>
      </c>
    </row>
    <row r="79" customHeight="1" spans="1:6">
      <c r="A79" s="7">
        <v>78</v>
      </c>
      <c r="B79" s="8" t="s">
        <v>94</v>
      </c>
      <c r="C79" s="7" t="s">
        <v>10</v>
      </c>
      <c r="D79" s="7">
        <v>80</v>
      </c>
      <c r="E79" s="9">
        <v>21.54</v>
      </c>
      <c r="F79" s="10">
        <f t="shared" si="1"/>
        <v>1723.2</v>
      </c>
    </row>
    <row r="80" customHeight="1" spans="1:6">
      <c r="A80" s="7">
        <v>79</v>
      </c>
      <c r="B80" s="8" t="s">
        <v>95</v>
      </c>
      <c r="C80" s="7" t="s">
        <v>28</v>
      </c>
      <c r="D80" s="7">
        <v>120</v>
      </c>
      <c r="E80" s="9">
        <v>130.28</v>
      </c>
      <c r="F80" s="10">
        <f t="shared" si="1"/>
        <v>15633.6</v>
      </c>
    </row>
    <row r="81" customHeight="1" spans="1:6">
      <c r="A81" s="7">
        <v>80</v>
      </c>
      <c r="B81" s="8" t="s">
        <v>96</v>
      </c>
      <c r="C81" s="7" t="s">
        <v>28</v>
      </c>
      <c r="D81" s="7">
        <v>80</v>
      </c>
      <c r="E81" s="9">
        <v>70.43</v>
      </c>
      <c r="F81" s="10">
        <f t="shared" si="1"/>
        <v>5634.4</v>
      </c>
    </row>
    <row r="82" customHeight="1" spans="1:6">
      <c r="A82" s="7">
        <v>81</v>
      </c>
      <c r="B82" s="8" t="s">
        <v>97</v>
      </c>
      <c r="C82" s="7" t="s">
        <v>28</v>
      </c>
      <c r="D82" s="7">
        <v>60</v>
      </c>
      <c r="E82" s="9">
        <v>8.95</v>
      </c>
      <c r="F82" s="10">
        <f t="shared" si="1"/>
        <v>537</v>
      </c>
    </row>
    <row r="83" customHeight="1" spans="1:6">
      <c r="A83" s="7">
        <v>82</v>
      </c>
      <c r="B83" s="8" t="s">
        <v>98</v>
      </c>
      <c r="C83" s="7" t="s">
        <v>61</v>
      </c>
      <c r="D83" s="7">
        <v>40</v>
      </c>
      <c r="E83" s="9">
        <v>151.46</v>
      </c>
      <c r="F83" s="10">
        <f t="shared" si="1"/>
        <v>6058.4</v>
      </c>
    </row>
    <row r="84" customHeight="1" spans="1:6">
      <c r="A84" s="7">
        <v>83</v>
      </c>
      <c r="B84" s="8" t="s">
        <v>99</v>
      </c>
      <c r="C84" s="7" t="s">
        <v>10</v>
      </c>
      <c r="D84" s="7">
        <v>10</v>
      </c>
      <c r="E84" s="9">
        <v>210.67</v>
      </c>
      <c r="F84" s="10">
        <f t="shared" si="1"/>
        <v>2106.7</v>
      </c>
    </row>
    <row r="85" customHeight="1" spans="1:6">
      <c r="A85" s="7">
        <v>84</v>
      </c>
      <c r="B85" s="8" t="s">
        <v>100</v>
      </c>
      <c r="C85" s="7" t="s">
        <v>10</v>
      </c>
      <c r="D85" s="7">
        <v>18</v>
      </c>
      <c r="E85" s="9">
        <v>36.59</v>
      </c>
      <c r="F85" s="10">
        <f t="shared" si="1"/>
        <v>658.62</v>
      </c>
    </row>
    <row r="86" customHeight="1" spans="1:6">
      <c r="A86" s="7">
        <v>85</v>
      </c>
      <c r="B86" s="8" t="s">
        <v>101</v>
      </c>
      <c r="C86" s="7" t="s">
        <v>10</v>
      </c>
      <c r="D86" s="7">
        <v>200</v>
      </c>
      <c r="E86" s="9">
        <v>19.65</v>
      </c>
      <c r="F86" s="10">
        <f t="shared" si="1"/>
        <v>3930</v>
      </c>
    </row>
    <row r="87" customHeight="1" spans="1:6">
      <c r="A87" s="7">
        <v>86</v>
      </c>
      <c r="B87" s="8" t="s">
        <v>102</v>
      </c>
      <c r="C87" s="7" t="s">
        <v>10</v>
      </c>
      <c r="D87" s="7">
        <v>704</v>
      </c>
      <c r="E87" s="9">
        <v>10.95</v>
      </c>
      <c r="F87" s="10">
        <f t="shared" si="1"/>
        <v>7708.8</v>
      </c>
    </row>
    <row r="88" customHeight="1" spans="1:6">
      <c r="A88" s="7">
        <v>87</v>
      </c>
      <c r="B88" s="8" t="s">
        <v>103</v>
      </c>
      <c r="C88" s="7" t="s">
        <v>10</v>
      </c>
      <c r="D88" s="7">
        <v>555</v>
      </c>
      <c r="E88" s="9">
        <v>14.52</v>
      </c>
      <c r="F88" s="10">
        <f t="shared" si="1"/>
        <v>8058.6</v>
      </c>
    </row>
    <row r="89" customHeight="1" spans="1:6">
      <c r="A89" s="7">
        <v>88</v>
      </c>
      <c r="B89" s="8" t="s">
        <v>104</v>
      </c>
      <c r="C89" s="7" t="s">
        <v>28</v>
      </c>
      <c r="D89" s="7">
        <v>312</v>
      </c>
      <c r="E89" s="9">
        <v>15.53</v>
      </c>
      <c r="F89" s="10">
        <f t="shared" si="1"/>
        <v>4845.36</v>
      </c>
    </row>
    <row r="90" customHeight="1" spans="1:6">
      <c r="A90" s="7">
        <v>89</v>
      </c>
      <c r="B90" s="8" t="s">
        <v>105</v>
      </c>
      <c r="C90" s="7" t="s">
        <v>28</v>
      </c>
      <c r="D90" s="7">
        <v>240</v>
      </c>
      <c r="E90" s="9">
        <v>10</v>
      </c>
      <c r="F90" s="10">
        <f t="shared" si="1"/>
        <v>2400</v>
      </c>
    </row>
    <row r="91" customHeight="1" spans="1:6">
      <c r="A91" s="7">
        <v>90</v>
      </c>
      <c r="B91" s="8" t="s">
        <v>106</v>
      </c>
      <c r="C91" s="7" t="s">
        <v>28</v>
      </c>
      <c r="D91" s="7">
        <v>7200</v>
      </c>
      <c r="E91" s="9">
        <v>3.51</v>
      </c>
      <c r="F91" s="10">
        <f t="shared" si="1"/>
        <v>25272</v>
      </c>
    </row>
    <row r="92" customHeight="1" spans="1:6">
      <c r="A92" s="7">
        <v>91</v>
      </c>
      <c r="B92" s="8" t="s">
        <v>107</v>
      </c>
      <c r="C92" s="7" t="s">
        <v>10</v>
      </c>
      <c r="D92" s="7">
        <v>216</v>
      </c>
      <c r="E92" s="9">
        <v>11.28</v>
      </c>
      <c r="F92" s="10">
        <f t="shared" si="1"/>
        <v>2436.48</v>
      </c>
    </row>
    <row r="93" customHeight="1" spans="1:6">
      <c r="A93" s="7">
        <v>92</v>
      </c>
      <c r="B93" s="8" t="s">
        <v>108</v>
      </c>
      <c r="C93" s="7" t="s">
        <v>10</v>
      </c>
      <c r="D93" s="7">
        <v>80</v>
      </c>
      <c r="E93" s="9">
        <v>7.6</v>
      </c>
      <c r="F93" s="10">
        <f t="shared" si="1"/>
        <v>608</v>
      </c>
    </row>
    <row r="94" customHeight="1" spans="1:6">
      <c r="A94" s="7">
        <v>93</v>
      </c>
      <c r="B94" s="8" t="s">
        <v>109</v>
      </c>
      <c r="C94" s="7" t="s">
        <v>10</v>
      </c>
      <c r="D94" s="7">
        <v>83</v>
      </c>
      <c r="E94" s="9">
        <v>43.43</v>
      </c>
      <c r="F94" s="10">
        <f t="shared" si="1"/>
        <v>3604.69</v>
      </c>
    </row>
    <row r="95" customHeight="1" spans="1:6">
      <c r="A95" s="7">
        <v>94</v>
      </c>
      <c r="B95" s="8" t="s">
        <v>110</v>
      </c>
      <c r="C95" s="7" t="s">
        <v>10</v>
      </c>
      <c r="D95" s="7">
        <v>100</v>
      </c>
      <c r="E95" s="9">
        <v>19.41</v>
      </c>
      <c r="F95" s="10">
        <f t="shared" si="1"/>
        <v>1941</v>
      </c>
    </row>
    <row r="96" customHeight="1" spans="1:6">
      <c r="A96" s="7">
        <v>95</v>
      </c>
      <c r="B96" s="8" t="s">
        <v>111</v>
      </c>
      <c r="C96" s="7" t="s">
        <v>10</v>
      </c>
      <c r="D96" s="7">
        <v>80</v>
      </c>
      <c r="E96" s="9">
        <v>14.81</v>
      </c>
      <c r="F96" s="10">
        <f t="shared" si="1"/>
        <v>1184.8</v>
      </c>
    </row>
    <row r="97" customHeight="1" spans="1:6">
      <c r="A97" s="7">
        <v>96</v>
      </c>
      <c r="B97" s="8" t="s">
        <v>112</v>
      </c>
      <c r="C97" s="7" t="s">
        <v>10</v>
      </c>
      <c r="D97" s="7">
        <v>630</v>
      </c>
      <c r="E97" s="9">
        <v>16.93</v>
      </c>
      <c r="F97" s="10">
        <f t="shared" si="1"/>
        <v>10665.9</v>
      </c>
    </row>
    <row r="98" customHeight="1" spans="1:6">
      <c r="A98" s="7">
        <v>97</v>
      </c>
      <c r="B98" s="8" t="s">
        <v>113</v>
      </c>
      <c r="C98" s="7" t="s">
        <v>10</v>
      </c>
      <c r="D98" s="7">
        <v>300</v>
      </c>
      <c r="E98" s="9">
        <v>74.39</v>
      </c>
      <c r="F98" s="10">
        <f t="shared" si="1"/>
        <v>22317</v>
      </c>
    </row>
    <row r="99" customHeight="1" spans="1:6">
      <c r="A99" s="7">
        <v>98</v>
      </c>
      <c r="B99" s="8" t="s">
        <v>114</v>
      </c>
      <c r="C99" s="7" t="s">
        <v>10</v>
      </c>
      <c r="D99" s="7">
        <v>945</v>
      </c>
      <c r="E99" s="9">
        <v>83.39</v>
      </c>
      <c r="F99" s="10">
        <f t="shared" si="1"/>
        <v>78803.55</v>
      </c>
    </row>
    <row r="100" customHeight="1" spans="1:6">
      <c r="A100" s="7">
        <v>99</v>
      </c>
      <c r="B100" s="8" t="s">
        <v>115</v>
      </c>
      <c r="C100" s="7" t="s">
        <v>10</v>
      </c>
      <c r="D100" s="7">
        <v>600</v>
      </c>
      <c r="E100" s="9">
        <v>18.74</v>
      </c>
      <c r="F100" s="10">
        <f t="shared" si="1"/>
        <v>11244</v>
      </c>
    </row>
    <row r="101" customHeight="1" spans="1:6">
      <c r="A101" s="7">
        <v>100</v>
      </c>
      <c r="B101" s="8" t="s">
        <v>116</v>
      </c>
      <c r="C101" s="7" t="s">
        <v>10</v>
      </c>
      <c r="D101" s="7">
        <v>600</v>
      </c>
      <c r="E101" s="9">
        <v>25.21</v>
      </c>
      <c r="F101" s="10">
        <f t="shared" si="1"/>
        <v>15126</v>
      </c>
    </row>
    <row r="102" customHeight="1" spans="1:6">
      <c r="A102" s="7">
        <v>101</v>
      </c>
      <c r="B102" s="8" t="s">
        <v>117</v>
      </c>
      <c r="C102" s="7" t="s">
        <v>10</v>
      </c>
      <c r="D102" s="7">
        <v>680</v>
      </c>
      <c r="E102" s="9">
        <v>24.03</v>
      </c>
      <c r="F102" s="10">
        <f t="shared" si="1"/>
        <v>16340.4</v>
      </c>
    </row>
    <row r="103" customHeight="1" spans="1:6">
      <c r="A103" s="7">
        <v>102</v>
      </c>
      <c r="B103" s="8" t="s">
        <v>118</v>
      </c>
      <c r="C103" s="7" t="s">
        <v>10</v>
      </c>
      <c r="D103" s="7">
        <v>2200</v>
      </c>
      <c r="E103" s="9">
        <v>5.26</v>
      </c>
      <c r="F103" s="10">
        <f t="shared" si="1"/>
        <v>11572</v>
      </c>
    </row>
    <row r="104" customHeight="1" spans="1:6">
      <c r="A104" s="7">
        <v>103</v>
      </c>
      <c r="B104" s="8" t="s">
        <v>119</v>
      </c>
      <c r="C104" s="7" t="s">
        <v>10</v>
      </c>
      <c r="D104" s="7">
        <v>30</v>
      </c>
      <c r="E104" s="9">
        <v>60.05</v>
      </c>
      <c r="F104" s="10">
        <f t="shared" si="1"/>
        <v>1801.5</v>
      </c>
    </row>
    <row r="105" customHeight="1" spans="1:6">
      <c r="A105" s="7">
        <v>104</v>
      </c>
      <c r="B105" s="8" t="s">
        <v>120</v>
      </c>
      <c r="C105" s="7" t="s">
        <v>10</v>
      </c>
      <c r="D105" s="7">
        <v>300</v>
      </c>
      <c r="E105" s="9">
        <v>10.96</v>
      </c>
      <c r="F105" s="10">
        <f t="shared" si="1"/>
        <v>3288</v>
      </c>
    </row>
    <row r="106" customHeight="1" spans="1:6">
      <c r="A106" s="7">
        <v>105</v>
      </c>
      <c r="B106" s="8" t="s">
        <v>121</v>
      </c>
      <c r="C106" s="7" t="s">
        <v>10</v>
      </c>
      <c r="D106" s="7">
        <v>200</v>
      </c>
      <c r="E106" s="9">
        <v>28.67</v>
      </c>
      <c r="F106" s="10">
        <f t="shared" si="1"/>
        <v>5734</v>
      </c>
    </row>
    <row r="107" customHeight="1" spans="1:6">
      <c r="A107" s="7">
        <v>106</v>
      </c>
      <c r="B107" s="8" t="s">
        <v>122</v>
      </c>
      <c r="C107" s="7" t="s">
        <v>10</v>
      </c>
      <c r="D107" s="7">
        <v>20</v>
      </c>
      <c r="E107" s="9">
        <v>49.22</v>
      </c>
      <c r="F107" s="10">
        <f t="shared" si="1"/>
        <v>984.4</v>
      </c>
    </row>
    <row r="108" customHeight="1" spans="1:6">
      <c r="A108" s="7">
        <v>107</v>
      </c>
      <c r="B108" s="8" t="s">
        <v>123</v>
      </c>
      <c r="C108" s="7" t="s">
        <v>10</v>
      </c>
      <c r="D108" s="7">
        <v>400</v>
      </c>
      <c r="E108" s="9">
        <v>17.26</v>
      </c>
      <c r="F108" s="10">
        <f t="shared" si="1"/>
        <v>6904</v>
      </c>
    </row>
    <row r="109" customHeight="1" spans="1:6">
      <c r="A109" s="7">
        <v>108</v>
      </c>
      <c r="B109" s="8" t="s">
        <v>124</v>
      </c>
      <c r="C109" s="7" t="s">
        <v>10</v>
      </c>
      <c r="D109" s="7">
        <v>100</v>
      </c>
      <c r="E109" s="9">
        <v>14.97</v>
      </c>
      <c r="F109" s="10">
        <f t="shared" si="1"/>
        <v>1497</v>
      </c>
    </row>
    <row r="110" customHeight="1" spans="1:6">
      <c r="A110" s="7">
        <v>109</v>
      </c>
      <c r="B110" s="8" t="s">
        <v>125</v>
      </c>
      <c r="C110" s="7" t="s">
        <v>10</v>
      </c>
      <c r="D110" s="7">
        <v>2200</v>
      </c>
      <c r="E110" s="9">
        <v>9.49</v>
      </c>
      <c r="F110" s="10">
        <f t="shared" si="1"/>
        <v>20878</v>
      </c>
    </row>
    <row r="111" customHeight="1" spans="1:6">
      <c r="A111" s="7">
        <v>110</v>
      </c>
      <c r="B111" s="8" t="s">
        <v>126</v>
      </c>
      <c r="C111" s="7" t="s">
        <v>10</v>
      </c>
      <c r="D111" s="7">
        <v>200</v>
      </c>
      <c r="E111" s="9">
        <v>48.53</v>
      </c>
      <c r="F111" s="10">
        <f t="shared" si="1"/>
        <v>9706</v>
      </c>
    </row>
    <row r="112" customHeight="1" spans="1:6">
      <c r="A112" s="7">
        <v>111</v>
      </c>
      <c r="B112" s="8" t="s">
        <v>127</v>
      </c>
      <c r="C112" s="7" t="s">
        <v>10</v>
      </c>
      <c r="D112" s="7">
        <v>120</v>
      </c>
      <c r="E112" s="9">
        <v>34.29</v>
      </c>
      <c r="F112" s="10">
        <f t="shared" si="1"/>
        <v>4114.8</v>
      </c>
    </row>
    <row r="113" customHeight="1" spans="1:6">
      <c r="A113" s="7">
        <v>112</v>
      </c>
      <c r="B113" s="8" t="s">
        <v>128</v>
      </c>
      <c r="C113" s="7" t="s">
        <v>10</v>
      </c>
      <c r="D113" s="7">
        <v>400</v>
      </c>
      <c r="E113" s="9">
        <v>25.37</v>
      </c>
      <c r="F113" s="10">
        <f t="shared" si="1"/>
        <v>10148</v>
      </c>
    </row>
    <row r="114" customHeight="1" spans="1:6">
      <c r="A114" s="7">
        <v>113</v>
      </c>
      <c r="B114" s="8" t="s">
        <v>129</v>
      </c>
      <c r="C114" s="7" t="s">
        <v>10</v>
      </c>
      <c r="D114" s="7">
        <v>200</v>
      </c>
      <c r="E114" s="9">
        <v>21.7</v>
      </c>
      <c r="F114" s="10">
        <f t="shared" si="1"/>
        <v>4340</v>
      </c>
    </row>
    <row r="115" customHeight="1" spans="1:6">
      <c r="A115" s="7">
        <v>114</v>
      </c>
      <c r="B115" s="8" t="s">
        <v>130</v>
      </c>
      <c r="C115" s="7" t="s">
        <v>10</v>
      </c>
      <c r="D115" s="7">
        <v>100</v>
      </c>
      <c r="E115" s="9">
        <v>25.72</v>
      </c>
      <c r="F115" s="10">
        <f t="shared" si="1"/>
        <v>2572</v>
      </c>
    </row>
    <row r="116" customHeight="1" spans="1:6">
      <c r="A116" s="7">
        <v>115</v>
      </c>
      <c r="B116" s="8" t="s">
        <v>131</v>
      </c>
      <c r="C116" s="7" t="s">
        <v>14</v>
      </c>
      <c r="D116" s="7">
        <v>600</v>
      </c>
      <c r="E116" s="9">
        <v>158.53</v>
      </c>
      <c r="F116" s="10">
        <f t="shared" si="1"/>
        <v>95118</v>
      </c>
    </row>
    <row r="117" customHeight="1" spans="1:6">
      <c r="A117" s="7">
        <v>116</v>
      </c>
      <c r="B117" s="8" t="s">
        <v>132</v>
      </c>
      <c r="C117" s="7" t="s">
        <v>14</v>
      </c>
      <c r="D117" s="7">
        <v>60</v>
      </c>
      <c r="E117" s="9">
        <v>199.84</v>
      </c>
      <c r="F117" s="10">
        <f t="shared" si="1"/>
        <v>11990.4</v>
      </c>
    </row>
    <row r="118" customHeight="1" spans="1:6">
      <c r="A118" s="7">
        <v>117</v>
      </c>
      <c r="B118" s="8" t="s">
        <v>133</v>
      </c>
      <c r="C118" s="7" t="s">
        <v>14</v>
      </c>
      <c r="D118" s="7">
        <v>100</v>
      </c>
      <c r="E118" s="9">
        <v>127.22</v>
      </c>
      <c r="F118" s="10">
        <f t="shared" si="1"/>
        <v>12722</v>
      </c>
    </row>
    <row r="119" customHeight="1" spans="1:6">
      <c r="A119" s="7">
        <v>118</v>
      </c>
      <c r="B119" s="8" t="s">
        <v>134</v>
      </c>
      <c r="C119" s="7" t="s">
        <v>14</v>
      </c>
      <c r="D119" s="7">
        <v>400</v>
      </c>
      <c r="E119" s="9">
        <v>66.81</v>
      </c>
      <c r="F119" s="10">
        <f t="shared" si="1"/>
        <v>26724</v>
      </c>
    </row>
    <row r="120" customHeight="1" spans="1:6">
      <c r="A120" s="7">
        <v>119</v>
      </c>
      <c r="B120" s="8" t="s">
        <v>135</v>
      </c>
      <c r="C120" s="7" t="s">
        <v>14</v>
      </c>
      <c r="D120" s="7">
        <v>400</v>
      </c>
      <c r="E120" s="9">
        <v>58.13</v>
      </c>
      <c r="F120" s="10">
        <f t="shared" si="1"/>
        <v>23252</v>
      </c>
    </row>
    <row r="121" customHeight="1" spans="1:6">
      <c r="A121" s="7">
        <v>120</v>
      </c>
      <c r="B121" s="8" t="s">
        <v>136</v>
      </c>
      <c r="C121" s="7" t="s">
        <v>10</v>
      </c>
      <c r="D121" s="7">
        <v>200</v>
      </c>
      <c r="E121" s="9">
        <v>57.26</v>
      </c>
      <c r="F121" s="10">
        <f t="shared" si="1"/>
        <v>11452</v>
      </c>
    </row>
    <row r="122" customHeight="1" spans="1:6">
      <c r="A122" s="7">
        <v>121</v>
      </c>
      <c r="B122" s="8" t="s">
        <v>137</v>
      </c>
      <c r="C122" s="7" t="s">
        <v>138</v>
      </c>
      <c r="D122" s="7">
        <v>200</v>
      </c>
      <c r="E122" s="9">
        <v>113.73</v>
      </c>
      <c r="F122" s="10">
        <f t="shared" si="1"/>
        <v>22746</v>
      </c>
    </row>
    <row r="123" customHeight="1" spans="1:6">
      <c r="A123" s="7">
        <v>122</v>
      </c>
      <c r="B123" s="8" t="s">
        <v>139</v>
      </c>
      <c r="C123" s="7" t="s">
        <v>14</v>
      </c>
      <c r="D123" s="7">
        <v>280</v>
      </c>
      <c r="E123" s="9">
        <v>92.37</v>
      </c>
      <c r="F123" s="10">
        <f t="shared" si="1"/>
        <v>25863.6</v>
      </c>
    </row>
    <row r="124" customHeight="1" spans="1:6">
      <c r="A124" s="7">
        <v>123</v>
      </c>
      <c r="B124" s="8" t="s">
        <v>140</v>
      </c>
      <c r="C124" s="7" t="s">
        <v>14</v>
      </c>
      <c r="D124" s="7">
        <v>280</v>
      </c>
      <c r="E124" s="9">
        <v>104.34</v>
      </c>
      <c r="F124" s="10">
        <f t="shared" si="1"/>
        <v>29215.2</v>
      </c>
    </row>
    <row r="125" customHeight="1" spans="1:6">
      <c r="A125" s="7">
        <v>124</v>
      </c>
      <c r="B125" s="8" t="s">
        <v>141</v>
      </c>
      <c r="C125" s="7" t="s">
        <v>28</v>
      </c>
      <c r="D125" s="7">
        <v>200</v>
      </c>
      <c r="E125" s="9">
        <v>16.14</v>
      </c>
      <c r="F125" s="10">
        <f t="shared" si="1"/>
        <v>3228</v>
      </c>
    </row>
    <row r="126" customHeight="1" spans="1:6">
      <c r="A126" s="7">
        <v>125</v>
      </c>
      <c r="B126" s="8" t="s">
        <v>142</v>
      </c>
      <c r="C126" s="7" t="s">
        <v>28</v>
      </c>
      <c r="D126" s="7">
        <v>200</v>
      </c>
      <c r="E126" s="9">
        <v>8.63</v>
      </c>
      <c r="F126" s="10">
        <f t="shared" si="1"/>
        <v>1726</v>
      </c>
    </row>
    <row r="127" customHeight="1" spans="1:6">
      <c r="A127" s="7">
        <v>126</v>
      </c>
      <c r="B127" s="8" t="s">
        <v>143</v>
      </c>
      <c r="C127" s="7" t="s">
        <v>28</v>
      </c>
      <c r="D127" s="7">
        <v>800</v>
      </c>
      <c r="E127" s="9">
        <v>25.02</v>
      </c>
      <c r="F127" s="10">
        <f t="shared" si="1"/>
        <v>20016</v>
      </c>
    </row>
    <row r="128" customHeight="1" spans="1:6">
      <c r="A128" s="7">
        <v>127</v>
      </c>
      <c r="B128" s="8" t="s">
        <v>144</v>
      </c>
      <c r="C128" s="7" t="s">
        <v>28</v>
      </c>
      <c r="D128" s="7">
        <v>300</v>
      </c>
      <c r="E128" s="9">
        <v>9.21</v>
      </c>
      <c r="F128" s="10">
        <f t="shared" si="1"/>
        <v>2763</v>
      </c>
    </row>
    <row r="129" customHeight="1" spans="1:6">
      <c r="A129" s="7">
        <v>128</v>
      </c>
      <c r="B129" s="8" t="s">
        <v>145</v>
      </c>
      <c r="C129" s="7" t="s">
        <v>28</v>
      </c>
      <c r="D129" s="7">
        <v>100</v>
      </c>
      <c r="E129" s="9">
        <v>33.33</v>
      </c>
      <c r="F129" s="10">
        <f t="shared" si="1"/>
        <v>3333</v>
      </c>
    </row>
    <row r="130" customHeight="1" spans="1:6">
      <c r="A130" s="7">
        <v>129</v>
      </c>
      <c r="B130" s="8" t="s">
        <v>146</v>
      </c>
      <c r="C130" s="7" t="s">
        <v>28</v>
      </c>
      <c r="D130" s="7">
        <v>800</v>
      </c>
      <c r="E130" s="9">
        <v>37.14</v>
      </c>
      <c r="F130" s="10">
        <f t="shared" ref="F130:F149" si="2">D130*E130</f>
        <v>29712</v>
      </c>
    </row>
    <row r="131" customHeight="1" spans="1:6">
      <c r="A131" s="7">
        <v>130</v>
      </c>
      <c r="B131" s="8" t="s">
        <v>147</v>
      </c>
      <c r="C131" s="7" t="s">
        <v>28</v>
      </c>
      <c r="D131" s="7">
        <v>200</v>
      </c>
      <c r="E131" s="9">
        <v>10.33</v>
      </c>
      <c r="F131" s="10">
        <f t="shared" si="2"/>
        <v>2066</v>
      </c>
    </row>
    <row r="132" customHeight="1" spans="1:6">
      <c r="A132" s="7">
        <v>131</v>
      </c>
      <c r="B132" s="8" t="s">
        <v>148</v>
      </c>
      <c r="C132" s="7" t="s">
        <v>28</v>
      </c>
      <c r="D132" s="7">
        <v>160</v>
      </c>
      <c r="E132" s="9">
        <v>15.86</v>
      </c>
      <c r="F132" s="10">
        <f t="shared" si="2"/>
        <v>2537.6</v>
      </c>
    </row>
    <row r="133" customHeight="1" spans="1:6">
      <c r="A133" s="7">
        <v>132</v>
      </c>
      <c r="B133" s="8" t="s">
        <v>149</v>
      </c>
      <c r="C133" s="7" t="s">
        <v>28</v>
      </c>
      <c r="D133" s="7">
        <v>400</v>
      </c>
      <c r="E133" s="9">
        <v>9.63</v>
      </c>
      <c r="F133" s="10">
        <f t="shared" si="2"/>
        <v>3852</v>
      </c>
    </row>
    <row r="134" customHeight="1" spans="1:6">
      <c r="A134" s="7">
        <v>133</v>
      </c>
      <c r="B134" s="8" t="s">
        <v>150</v>
      </c>
      <c r="C134" s="7" t="s">
        <v>28</v>
      </c>
      <c r="D134" s="7">
        <v>60</v>
      </c>
      <c r="E134" s="9">
        <v>44.11</v>
      </c>
      <c r="F134" s="10">
        <f t="shared" si="2"/>
        <v>2646.6</v>
      </c>
    </row>
    <row r="135" customHeight="1" spans="1:6">
      <c r="A135" s="7">
        <v>134</v>
      </c>
      <c r="B135" s="8" t="s">
        <v>151</v>
      </c>
      <c r="C135" s="7" t="s">
        <v>28</v>
      </c>
      <c r="D135" s="7">
        <v>900</v>
      </c>
      <c r="E135" s="9">
        <v>5.16</v>
      </c>
      <c r="F135" s="10">
        <f t="shared" si="2"/>
        <v>4644</v>
      </c>
    </row>
    <row r="136" customHeight="1" spans="1:6">
      <c r="A136" s="7">
        <v>135</v>
      </c>
      <c r="B136" s="8" t="s">
        <v>152</v>
      </c>
      <c r="C136" s="7" t="s">
        <v>28</v>
      </c>
      <c r="D136" s="7">
        <v>900</v>
      </c>
      <c r="E136" s="9">
        <v>5.12</v>
      </c>
      <c r="F136" s="10">
        <f t="shared" si="2"/>
        <v>4608</v>
      </c>
    </row>
    <row r="137" customHeight="1" spans="1:6">
      <c r="A137" s="7">
        <v>136</v>
      </c>
      <c r="B137" s="8" t="s">
        <v>153</v>
      </c>
      <c r="C137" s="7" t="s">
        <v>28</v>
      </c>
      <c r="D137" s="7">
        <v>900</v>
      </c>
      <c r="E137" s="9">
        <v>5.43</v>
      </c>
      <c r="F137" s="10">
        <f t="shared" si="2"/>
        <v>4887</v>
      </c>
    </row>
    <row r="138" customHeight="1" spans="1:6">
      <c r="A138" s="7">
        <v>137</v>
      </c>
      <c r="B138" s="8" t="s">
        <v>154</v>
      </c>
      <c r="C138" s="7" t="s">
        <v>28</v>
      </c>
      <c r="D138" s="7">
        <v>40</v>
      </c>
      <c r="E138" s="9">
        <v>8.48</v>
      </c>
      <c r="F138" s="10">
        <f t="shared" si="2"/>
        <v>339.2</v>
      </c>
    </row>
    <row r="139" customHeight="1" spans="1:6">
      <c r="A139" s="7">
        <v>138</v>
      </c>
      <c r="B139" s="8" t="s">
        <v>155</v>
      </c>
      <c r="C139" s="7" t="s">
        <v>28</v>
      </c>
      <c r="D139" s="7">
        <v>600</v>
      </c>
      <c r="E139" s="9">
        <v>11.66</v>
      </c>
      <c r="F139" s="10">
        <f t="shared" si="2"/>
        <v>6996</v>
      </c>
    </row>
    <row r="140" customHeight="1" spans="1:6">
      <c r="A140" s="7">
        <v>139</v>
      </c>
      <c r="B140" s="8" t="s">
        <v>156</v>
      </c>
      <c r="C140" s="7" t="s">
        <v>28</v>
      </c>
      <c r="D140" s="7">
        <v>3900</v>
      </c>
      <c r="E140" s="9">
        <v>100.86</v>
      </c>
      <c r="F140" s="10">
        <f t="shared" si="2"/>
        <v>393354</v>
      </c>
    </row>
    <row r="141" customHeight="1" spans="1:6">
      <c r="A141" s="7">
        <v>140</v>
      </c>
      <c r="B141" s="8" t="s">
        <v>157</v>
      </c>
      <c r="C141" s="7" t="s">
        <v>28</v>
      </c>
      <c r="D141" s="7">
        <v>2800</v>
      </c>
      <c r="E141" s="9">
        <v>102.82</v>
      </c>
      <c r="F141" s="10">
        <f t="shared" si="2"/>
        <v>287896</v>
      </c>
    </row>
    <row r="142" customHeight="1" spans="1:6">
      <c r="A142" s="7">
        <v>141</v>
      </c>
      <c r="B142" s="8" t="s">
        <v>158</v>
      </c>
      <c r="C142" s="7" t="s">
        <v>28</v>
      </c>
      <c r="D142" s="7">
        <v>2800</v>
      </c>
      <c r="E142" s="9">
        <v>95.33</v>
      </c>
      <c r="F142" s="10">
        <f t="shared" si="2"/>
        <v>266924</v>
      </c>
    </row>
    <row r="143" customHeight="1" spans="1:6">
      <c r="A143" s="7">
        <v>142</v>
      </c>
      <c r="B143" s="8" t="s">
        <v>159</v>
      </c>
      <c r="C143" s="7" t="s">
        <v>28</v>
      </c>
      <c r="D143" s="7">
        <v>2600</v>
      </c>
      <c r="E143" s="9">
        <v>218.67</v>
      </c>
      <c r="F143" s="10">
        <f t="shared" si="2"/>
        <v>568542</v>
      </c>
    </row>
    <row r="144" customHeight="1" spans="1:6">
      <c r="A144" s="7">
        <v>143</v>
      </c>
      <c r="B144" s="8" t="s">
        <v>160</v>
      </c>
      <c r="C144" s="7" t="s">
        <v>28</v>
      </c>
      <c r="D144" s="7">
        <v>3000</v>
      </c>
      <c r="E144" s="9">
        <v>160.75</v>
      </c>
      <c r="F144" s="10">
        <f t="shared" si="2"/>
        <v>482250</v>
      </c>
    </row>
    <row r="145" customHeight="1" spans="1:6">
      <c r="A145" s="7">
        <v>144</v>
      </c>
      <c r="B145" s="8" t="s">
        <v>161</v>
      </c>
      <c r="C145" s="7" t="s">
        <v>28</v>
      </c>
      <c r="D145" s="7">
        <v>3000</v>
      </c>
      <c r="E145" s="9">
        <v>11.34</v>
      </c>
      <c r="F145" s="10">
        <f t="shared" si="2"/>
        <v>34020</v>
      </c>
    </row>
    <row r="146" customHeight="1" spans="1:6">
      <c r="A146" s="7">
        <v>145</v>
      </c>
      <c r="B146" s="8" t="s">
        <v>162</v>
      </c>
      <c r="C146" s="7" t="s">
        <v>28</v>
      </c>
      <c r="D146" s="7">
        <v>3000</v>
      </c>
      <c r="E146" s="9">
        <v>25.49</v>
      </c>
      <c r="F146" s="10">
        <f t="shared" si="2"/>
        <v>76470</v>
      </c>
    </row>
    <row r="147" customHeight="1" spans="1:6">
      <c r="A147" s="7">
        <v>146</v>
      </c>
      <c r="B147" s="8" t="s">
        <v>163</v>
      </c>
      <c r="C147" s="7" t="s">
        <v>28</v>
      </c>
      <c r="D147" s="7">
        <v>2000</v>
      </c>
      <c r="E147" s="9">
        <v>26.85</v>
      </c>
      <c r="F147" s="10">
        <f t="shared" si="2"/>
        <v>53700</v>
      </c>
    </row>
    <row r="148" customHeight="1" spans="1:6">
      <c r="A148" s="7">
        <v>147</v>
      </c>
      <c r="B148" s="8" t="s">
        <v>164</v>
      </c>
      <c r="C148" s="7" t="s">
        <v>28</v>
      </c>
      <c r="D148" s="7">
        <v>5000</v>
      </c>
      <c r="E148" s="9">
        <v>26.33</v>
      </c>
      <c r="F148" s="10">
        <f t="shared" si="2"/>
        <v>131650</v>
      </c>
    </row>
    <row r="149" customHeight="1" spans="1:6">
      <c r="A149" s="7">
        <v>148</v>
      </c>
      <c r="B149" s="8" t="s">
        <v>165</v>
      </c>
      <c r="C149" s="7" t="s">
        <v>28</v>
      </c>
      <c r="D149" s="7">
        <v>5000</v>
      </c>
      <c r="E149" s="9">
        <v>26.15</v>
      </c>
      <c r="F149" s="10">
        <f t="shared" si="2"/>
        <v>130750</v>
      </c>
    </row>
    <row r="150" customHeight="1" spans="6:6">
      <c r="F150" s="10">
        <f>SUM(F2:F149)</f>
        <v>4202825.9</v>
      </c>
    </row>
  </sheetData>
  <pageMargins left="0.511811024" right="0.511811024" top="0.787401575" bottom="0.787401575" header="0.31496062" footer="0.31496062"/>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Página1</vt:lpstr>
      <vt:lpstr>Planilha1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millane monteiro</cp:lastModifiedBy>
  <cp:revision>7</cp:revision>
  <dcterms:created xsi:type="dcterms:W3CDTF">2025-07-18T13:51:28Z</dcterms:created>
  <cp:lastPrinted>2025-05-28T22:29:00Z</cp:lastPrinted>
  <dcterms:modified xsi:type="dcterms:W3CDTF">2025-07-18T13:55:20Z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53C4EBDCB1F44C3284AC8A75EE09F66B_13</vt:lpwstr>
  </property>
  <property fmtid="{D5CDD505-2E9C-101B-9397-08002B2CF9AE}" pid="3" name="KSOProductBuildVer">
    <vt:lpwstr>1046-12.2.0.21931</vt:lpwstr>
  </property>
</Properties>
</file>