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500"/>
  </bookViews>
  <sheets>
    <sheet name="Planilha3" sheetId="3" r:id="rId1"/>
  </sheets>
  <definedNames>
    <definedName name="_xlcn.LinkedTable_Tabela21">tabela2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<sst xmlns="http://schemas.openxmlformats.org/spreadsheetml/2006/main" count="161" uniqueCount="112">
  <si>
    <t>PREFEITURA MUNICIPAL DE CAMPO FORMOSO</t>
  </si>
  <si>
    <t>Praça da Bandeira, Nº. 55, Centro</t>
  </si>
  <si>
    <t>Campo Formoso, Bahia, Cep:44.790-000</t>
  </si>
  <si>
    <t>CNPJ Nº. 13.908.702/ 0001 – 10</t>
  </si>
  <si>
    <t>PREGÃO ELETRÔNICO Nº 037/2025                                            PROC. ADM. Nº 0794/25</t>
  </si>
  <si>
    <t xml:space="preserve">ANEXO IV - PLANILHA PARA FORMULAÇÃO DA PROPOSTA DE PREÇOS </t>
  </si>
  <si>
    <t xml:space="preserve"> 1.MEDICAMENTOS OFTALMOLOGICO SECRETARIA MUNICIPAL DE SAÚDE</t>
  </si>
  <si>
    <t xml:space="preserve">Item </t>
  </si>
  <si>
    <t>Código</t>
  </si>
  <si>
    <t>Descrição do Material Licitado</t>
  </si>
  <si>
    <t>Marca</t>
  </si>
  <si>
    <t>Laboratório</t>
  </si>
  <si>
    <t>Unid.</t>
  </si>
  <si>
    <t>Quant.</t>
  </si>
  <si>
    <t>Preço Unitario</t>
  </si>
  <si>
    <t>Preço Total</t>
  </si>
  <si>
    <t>ADENOSINA 3MG/ML IV SOL INJ APRES CX/50 AMP 2ML (G)
CATMAT 278281</t>
  </si>
  <si>
    <t>HIPOLABOR-MG (MG)</t>
  </si>
  <si>
    <t>AMP</t>
  </si>
  <si>
    <t>14,00</t>
  </si>
  <si>
    <t>ALBENDAZOL 4% SUSP ORAL   APRES. CX/60 FR 10ML
CATMAT 267507</t>
  </si>
  <si>
    <t>ALBEL</t>
  </si>
  <si>
    <t>GEOLAB-GO (GO)</t>
  </si>
  <si>
    <t>FR</t>
  </si>
  <si>
    <t>1,81</t>
  </si>
  <si>
    <t>ALBENDAZOL 400MG    APRES. CX/100 COMP MAST (G)
CATMAT 267506</t>
  </si>
  <si>
    <t>PRATI DONADUZZI-PR (PR)</t>
  </si>
  <si>
    <t>CPR</t>
  </si>
  <si>
    <t>0,62</t>
  </si>
  <si>
    <t>AMIODARONA 50MG/ML   SOL INJ APRES CX/100 AMP  3ML (G)
CATMAT 271710</t>
  </si>
  <si>
    <t>3,89</t>
  </si>
  <si>
    <t>ATROPINA 0,25%  SOL INJ  APRES CX/100  AMP 1ML
CATMAT 268896</t>
  </si>
  <si>
    <t>ATROFARMA</t>
  </si>
  <si>
    <t>FARMACE-CE (CE)</t>
  </si>
  <si>
    <t>1,00</t>
  </si>
  <si>
    <t>CARBAMAZEPINA 200 MG    APRES. CX/500 CPRS (G)
CATMAT 267618</t>
  </si>
  <si>
    <t>0,16</t>
  </si>
  <si>
    <t>CARBAMAZEPINA 2%  SUSP ORAL   APRES. CX/50 FR 100ML  (G)
CATMAT 392264</t>
  </si>
  <si>
    <t>9,12</t>
  </si>
  <si>
    <t>CARBONATO LITIO 300MG    APRES. CX 500 CPRS (G)
CATMAT 267621</t>
  </si>
  <si>
    <t>0,47</t>
  </si>
  <si>
    <t xml:space="preserve">CEFTRIAXONA 1G IV PO PARA SOL INJ    APRES. CX/100 F/A  S/D (G)
CATMAT 442701
</t>
  </si>
  <si>
    <t>BLAU FARMACEUTICA S.A (SP)</t>
  </si>
  <si>
    <t>F/A</t>
  </si>
  <si>
    <t>5,98</t>
  </si>
  <si>
    <t>CIPROFLOXACINO 500MG    APRES. CX/300 CPRS (G)
CATMAT 267632</t>
  </si>
  <si>
    <t>0,19</t>
  </si>
  <si>
    <t>COLAGENASE 0,6 U/G + CLORANFENICOL 0,01 G/G APRES CX/10 BIS C/30G 
CATMAT 270495</t>
  </si>
  <si>
    <t>KOLLAGENASE COM CLORANFENICOL</t>
  </si>
  <si>
    <t>CRISTALIA-SP (SP)</t>
  </si>
  <si>
    <t>BIS</t>
  </si>
  <si>
    <t>22,79</t>
  </si>
  <si>
    <t>FENITOINA 100MG  APRES CX/500 CPR (G)
CATMAT 267657</t>
  </si>
  <si>
    <t>0,20</t>
  </si>
  <si>
    <t>FENITOINA 50MG/ML   SOL INJ APRES. CX/100 AMP 5ML (G)
CATMAT 267107</t>
  </si>
  <si>
    <t>3,65</t>
  </si>
  <si>
    <t>FENOBARBITAL 200MG IM/IV  SOL INJ APRES CX/25 AMP.2ML. 
CATMAT 300722</t>
  </si>
  <si>
    <t>FENOCRIS</t>
  </si>
  <si>
    <t>2,67</t>
  </si>
  <si>
    <t>FUROSEMIDA 40 MG   APRES. CX/500 CPRS  (G)
CATMAT 267663</t>
  </si>
  <si>
    <t>0,05</t>
  </si>
  <si>
    <t>GLICOSE 25 %  SOL INJ   APRES. CX/200 AMP 10ML
CATMAT 267540</t>
  </si>
  <si>
    <t>HALEX ISTAR (GO)</t>
  </si>
  <si>
    <t>0,73</t>
  </si>
  <si>
    <t>HALOPERIDOL 1MG   APRES. CX/200 CPRS
CATMAT 267670</t>
  </si>
  <si>
    <t>HALO</t>
  </si>
  <si>
    <t>HALOPERIDOL DECANOATO 70,52MG/ML  APRES CX/25 AMP.1ML 
CATMAT 292194</t>
  </si>
  <si>
    <t>HALO DECANOATO</t>
  </si>
  <si>
    <t>7,29</t>
  </si>
  <si>
    <t>LEVODOPA+CARBIDOPA 250MG+25MG   APRES. CX/200 CPRS
CATMAT 270130</t>
  </si>
  <si>
    <t>PARKIDOPA</t>
  </si>
  <si>
    <t>1,46</t>
  </si>
  <si>
    <t>LEVOTIROXINA SODICA 50MCG  APRES CX/50 CPR 
CATMAT 268123</t>
  </si>
  <si>
    <t>EUTHIROX</t>
  </si>
  <si>
    <t>MERCK (RJ)</t>
  </si>
  <si>
    <t>0,40</t>
  </si>
  <si>
    <t>LIDOCAINA 2%  GELEIA  APRES CX/10 BIS  C/30G
CATMAT 269846</t>
  </si>
  <si>
    <t>XYLESTESIN GEL</t>
  </si>
  <si>
    <t>6,38</t>
  </si>
  <si>
    <t>METILDOPA 250 MG  APRES. CX/500 CPRS (G)
CATMAT 267689</t>
  </si>
  <si>
    <t>0,55</t>
  </si>
  <si>
    <t>METRONIDAZOL 100MG/G GEL VAG    APRES. CX/50 BIS 50G + APL (G) 
CATMAT 345300</t>
  </si>
  <si>
    <t>6,73</t>
  </si>
  <si>
    <t>MICONAZOL 20MG/G CR.VAG  APRES CX/50 BIS C/80G + APL (G) 
CATMAT 268162</t>
  </si>
  <si>
    <t>11,85</t>
  </si>
  <si>
    <t>MORFINA 10MG/ML  SOL INJ   APRES. CX/100 AMP 1ML (G)
CATMAT 304871</t>
  </si>
  <si>
    <t>2,64</t>
  </si>
  <si>
    <t xml:space="preserve">NOREST.+VAL.ESTRADIOL 50+5 MG/ML  SOL INJ APRES AMP 1ML
CATMAT 270846
</t>
  </si>
  <si>
    <t>NOREGYNA</t>
  </si>
  <si>
    <t>CIFARMA-GO (GO)</t>
  </si>
  <si>
    <t>10,32</t>
  </si>
  <si>
    <t>ACIDO GRAXOS LOC.OLEOSA  FRASCO 100ML
CATMAT 281657</t>
  </si>
  <si>
    <t>NUTRIEX (GO)</t>
  </si>
  <si>
    <t>4,28</t>
  </si>
  <si>
    <t>PROMETAZINA 50MG  SOL INJ  APRES. CX/100 AM 2ML  
CATMAT 267769</t>
  </si>
  <si>
    <t>PROMETAZOL</t>
  </si>
  <si>
    <t>4,20</t>
  </si>
  <si>
    <t>RISPERIDONA 1MG-  APRES. CX/200 CPR 
CATMAT 284105</t>
  </si>
  <si>
    <t>RISPERIDON</t>
  </si>
  <si>
    <t>0,10</t>
  </si>
  <si>
    <t>RISPERIDONA 3MG  APRES CX C/200 CPRS
CATMAT 272839</t>
  </si>
  <si>
    <t>0,14</t>
  </si>
  <si>
    <t>TRAMADOL 100MG  SOL INJ   APRES. CX/100  AMP 2ML (G)
CATMAT 292382</t>
  </si>
  <si>
    <t>1,64</t>
  </si>
  <si>
    <t>TOTAL GERAL</t>
  </si>
  <si>
    <t>________________________________</t>
  </si>
  <si>
    <t>DROGAFONTE LTDA</t>
  </si>
  <si>
    <t>CNPJ Nº 08.778.201/0001-26</t>
  </si>
  <si>
    <t>ERIKA MILLANE BRAZ MONTEIRO</t>
  </si>
  <si>
    <t>RG Nº 8364310 SDS/PE</t>
  </si>
  <si>
    <t>CPF 097.367.714-74</t>
  </si>
  <si>
    <t>GERENTE DE COMPRAS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</si>
</sst>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&quot;R$ &quot;#,##0.00"/>
  </numFmts>
  <fonts count="32">
    <font>
      <sz val="11"/>
      <color rgb="FF000000"/>
      <name val="Calibri"/>
      <charset val="1"/>
    </font>
    <font>
      <b/>
      <sz val="22"/>
      <name val="Arial"/>
      <charset val="134"/>
    </font>
    <font>
      <b/>
      <sz val="20"/>
      <color rgb="FF00000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0"/>
      <name val="Times New Roman"/>
      <charset val="134"/>
    </font>
    <font>
      <sz val="11"/>
      <name val="Calibri"/>
      <charset val="134"/>
      <scheme val="minor"/>
    </font>
    <font>
      <b/>
      <sz val="10"/>
      <name val="Arial"/>
      <charset val="134"/>
    </font>
    <font>
      <b/>
      <sz val="11"/>
      <color rgb="FF000000"/>
      <name val="Cambria"/>
      <charset val="1"/>
    </font>
    <font>
      <sz val="11"/>
      <color rgb="FF000000"/>
      <name val="SimSun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0"/>
      <color rgb="FF000000"/>
      <name val="Calibri"/>
      <charset val="1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rgb="FFFFCCCC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Border="0" applyProtection="0"/>
    <xf numFmtId="177" fontId="11" fillId="0" borderId="0" applyBorder="0" applyAlignment="0" applyProtection="0"/>
    <xf numFmtId="9" fontId="11" fillId="0" borderId="0" applyBorder="0" applyAlignment="0" applyProtection="0"/>
    <xf numFmtId="178" fontId="11" fillId="0" borderId="0" applyBorder="0" applyAlignment="0" applyProtection="0"/>
    <xf numFmtId="179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Border="0" applyProtection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0" fontId="8" fillId="0" borderId="2" xfId="0" applyNumberFormat="1" applyFont="1" applyFill="1" applyBorder="1" applyAlignment="1">
      <alignment horizontal="center" vertical="center"/>
    </xf>
    <xf numFmtId="177" fontId="8" fillId="0" borderId="2" xfId="2" applyFont="1" applyBorder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504825</xdr:colOff>
      <xdr:row>0</xdr:row>
      <xdr:rowOff>342900</xdr:rowOff>
    </xdr:from>
    <xdr:to>
      <xdr:col>2</xdr:col>
      <xdr:colOff>590550</xdr:colOff>
      <xdr:row>4</xdr:row>
      <xdr:rowOff>219075</xdr:rowOff>
    </xdr:to>
    <xdr:pic>
      <xdr:nvPicPr>
        <xdr:cNvPr id="2" name="Imagem 7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" y="342900"/>
          <a:ext cx="13049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2619375</xdr:colOff>
      <xdr:row>46</xdr:row>
      <xdr:rowOff>90805</xdr:rowOff>
    </xdr:from>
    <xdr:to>
      <xdr:col>4</xdr:col>
      <xdr:colOff>259715</xdr:colOff>
      <xdr:row>49</xdr:row>
      <xdr:rowOff>161925</xdr:rowOff>
    </xdr:to>
    <xdr:pic>
      <xdr:nvPicPr>
        <xdr:cNvPr id="3" name="Imagem 3" descr="ASSINATURA MILLANE 2 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8575" y="19636105"/>
          <a:ext cx="1898015" cy="642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A10" sqref="A10:A33"/>
    </sheetView>
  </sheetViews>
  <sheetFormatPr defaultColWidth="9.14285714285714" defaultRowHeight="15"/>
  <cols>
    <col min="3" max="3" width="45.1428571428571" customWidth="1"/>
    <col min="4" max="4" width="18.7142857142857" style="1" customWidth="1"/>
    <col min="5" max="5" width="24.4285714285714" style="1" customWidth="1"/>
    <col min="7" max="7" width="8" customWidth="1"/>
    <col min="8" max="8" width="12.4285714285714" customWidth="1"/>
    <col min="9" max="9" width="16.5714285714286" customWidth="1"/>
  </cols>
  <sheetData>
    <row r="1" ht="27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.2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6.25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18" spans="1:9">
      <c r="A5" s="4"/>
      <c r="B5" s="4"/>
      <c r="C5" s="4"/>
      <c r="D5" s="4"/>
      <c r="E5" s="4"/>
      <c r="F5" s="4"/>
      <c r="G5" s="4"/>
      <c r="H5" s="4"/>
      <c r="I5" s="4"/>
    </row>
    <row r="6" ht="15.75" spans="1:9">
      <c r="A6" s="5" t="s">
        <v>4</v>
      </c>
      <c r="B6" s="5"/>
      <c r="C6" s="5"/>
      <c r="D6" s="5"/>
      <c r="E6" s="5"/>
      <c r="F6" s="5"/>
      <c r="G6" s="5"/>
      <c r="H6" s="5"/>
      <c r="I6" s="5"/>
    </row>
    <row r="7" ht="15.75" spans="1:9">
      <c r="A7" s="5" t="s">
        <v>5</v>
      </c>
      <c r="B7" s="5"/>
      <c r="C7" s="5"/>
      <c r="D7" s="5"/>
      <c r="E7" s="5"/>
      <c r="F7" s="5"/>
      <c r="G7" s="5"/>
      <c r="H7" s="5"/>
      <c r="I7" s="5"/>
    </row>
    <row r="8" spans="1:9">
      <c r="A8" s="6" t="s">
        <v>6</v>
      </c>
      <c r="B8" s="6"/>
      <c r="C8" s="6"/>
      <c r="D8" s="6"/>
      <c r="E8" s="6"/>
      <c r="F8" s="6"/>
      <c r="G8" s="6"/>
      <c r="H8" s="6"/>
      <c r="I8" s="6"/>
    </row>
    <row r="9" spans="1:9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</row>
    <row r="10" ht="45" spans="1:9">
      <c r="A10" s="8">
        <v>2</v>
      </c>
      <c r="B10" s="9"/>
      <c r="C10" s="10" t="s">
        <v>16</v>
      </c>
      <c r="D10" s="11"/>
      <c r="E10" s="12" t="s">
        <v>17</v>
      </c>
      <c r="F10" s="13" t="s">
        <v>18</v>
      </c>
      <c r="G10" s="8">
        <v>100</v>
      </c>
      <c r="H10" s="14" t="s">
        <v>19</v>
      </c>
      <c r="I10" s="18">
        <f t="shared" ref="I10:I23" si="0">H10*G10</f>
        <v>1400</v>
      </c>
    </row>
    <row r="11" ht="45" spans="1:9">
      <c r="A11" s="8">
        <v>3</v>
      </c>
      <c r="B11" s="9"/>
      <c r="C11" s="10" t="s">
        <v>20</v>
      </c>
      <c r="D11" s="11" t="s">
        <v>21</v>
      </c>
      <c r="E11" s="12" t="s">
        <v>22</v>
      </c>
      <c r="F11" s="13" t="s">
        <v>23</v>
      </c>
      <c r="G11" s="8">
        <v>5800</v>
      </c>
      <c r="H11" s="14" t="s">
        <v>24</v>
      </c>
      <c r="I11" s="18">
        <f t="shared" si="0"/>
        <v>10498</v>
      </c>
    </row>
    <row r="12" ht="45" spans="1:9">
      <c r="A12" s="8">
        <v>4</v>
      </c>
      <c r="B12" s="9"/>
      <c r="C12" s="10" t="s">
        <v>25</v>
      </c>
      <c r="D12" s="11"/>
      <c r="E12" s="12" t="s">
        <v>26</v>
      </c>
      <c r="F12" s="13" t="s">
        <v>27</v>
      </c>
      <c r="G12" s="8">
        <v>10000</v>
      </c>
      <c r="H12" s="14" t="s">
        <v>28</v>
      </c>
      <c r="I12" s="18">
        <f t="shared" si="0"/>
        <v>6200</v>
      </c>
    </row>
    <row r="13" ht="45" spans="1:9">
      <c r="A13" s="8">
        <v>5</v>
      </c>
      <c r="B13" s="9"/>
      <c r="C13" s="10" t="s">
        <v>29</v>
      </c>
      <c r="D13" s="11"/>
      <c r="E13" s="12" t="s">
        <v>17</v>
      </c>
      <c r="F13" s="13" t="s">
        <v>18</v>
      </c>
      <c r="G13" s="8">
        <v>300</v>
      </c>
      <c r="H13" s="14" t="s">
        <v>30</v>
      </c>
      <c r="I13" s="18">
        <f t="shared" si="0"/>
        <v>1167</v>
      </c>
    </row>
    <row r="14" ht="45" spans="1:9">
      <c r="A14" s="8">
        <v>7</v>
      </c>
      <c r="B14" s="9"/>
      <c r="C14" s="10" t="s">
        <v>31</v>
      </c>
      <c r="D14" s="11" t="s">
        <v>32</v>
      </c>
      <c r="E14" s="12" t="s">
        <v>33</v>
      </c>
      <c r="F14" s="13" t="s">
        <v>18</v>
      </c>
      <c r="G14" s="8">
        <v>300</v>
      </c>
      <c r="H14" s="14" t="s">
        <v>34</v>
      </c>
      <c r="I14" s="18">
        <f t="shared" si="0"/>
        <v>300</v>
      </c>
    </row>
    <row r="15" ht="45" spans="1:9">
      <c r="A15" s="8">
        <v>14</v>
      </c>
      <c r="B15" s="9"/>
      <c r="C15" s="10" t="s">
        <v>35</v>
      </c>
      <c r="D15" s="9"/>
      <c r="E15" s="12" t="s">
        <v>17</v>
      </c>
      <c r="F15" s="13" t="s">
        <v>27</v>
      </c>
      <c r="G15" s="8">
        <v>360000</v>
      </c>
      <c r="H15" s="14" t="s">
        <v>36</v>
      </c>
      <c r="I15" s="18">
        <f t="shared" si="0"/>
        <v>57600</v>
      </c>
    </row>
    <row r="16" ht="45" spans="1:9">
      <c r="A16" s="8">
        <v>15</v>
      </c>
      <c r="B16" s="9"/>
      <c r="C16" s="10" t="s">
        <v>37</v>
      </c>
      <c r="D16" s="11"/>
      <c r="E16" s="12" t="s">
        <v>17</v>
      </c>
      <c r="F16" s="13" t="s">
        <v>23</v>
      </c>
      <c r="G16" s="8">
        <v>3300</v>
      </c>
      <c r="H16" s="14" t="s">
        <v>38</v>
      </c>
      <c r="I16" s="18">
        <f t="shared" si="0"/>
        <v>30096</v>
      </c>
    </row>
    <row r="17" ht="45" spans="1:9">
      <c r="A17" s="8">
        <v>16</v>
      </c>
      <c r="B17" s="9"/>
      <c r="C17" s="10" t="s">
        <v>39</v>
      </c>
      <c r="D17" s="11"/>
      <c r="E17" s="12" t="s">
        <v>17</v>
      </c>
      <c r="F17" s="13" t="s">
        <v>27</v>
      </c>
      <c r="G17" s="8">
        <v>154000</v>
      </c>
      <c r="H17" s="14" t="s">
        <v>40</v>
      </c>
      <c r="I17" s="18">
        <f t="shared" si="0"/>
        <v>72380</v>
      </c>
    </row>
    <row r="18" ht="60" spans="1:9">
      <c r="A18" s="8">
        <v>17</v>
      </c>
      <c r="B18" s="9"/>
      <c r="C18" s="10" t="s">
        <v>41</v>
      </c>
      <c r="D18" s="11"/>
      <c r="E18" s="12" t="s">
        <v>42</v>
      </c>
      <c r="F18" s="13" t="s">
        <v>43</v>
      </c>
      <c r="G18" s="8">
        <v>1500</v>
      </c>
      <c r="H18" s="14" t="s">
        <v>44</v>
      </c>
      <c r="I18" s="18">
        <f t="shared" si="0"/>
        <v>8970</v>
      </c>
    </row>
    <row r="19" ht="45" spans="1:9">
      <c r="A19" s="8">
        <v>18</v>
      </c>
      <c r="B19" s="9"/>
      <c r="C19" s="10" t="s">
        <v>45</v>
      </c>
      <c r="D19" s="11"/>
      <c r="E19" s="12" t="s">
        <v>26</v>
      </c>
      <c r="F19" s="13" t="s">
        <v>27</v>
      </c>
      <c r="G19" s="8">
        <v>65000</v>
      </c>
      <c r="H19" s="14" t="s">
        <v>46</v>
      </c>
      <c r="I19" s="18">
        <f t="shared" si="0"/>
        <v>12350</v>
      </c>
    </row>
    <row r="20" ht="45" spans="1:9">
      <c r="A20" s="8">
        <v>19</v>
      </c>
      <c r="B20" s="9"/>
      <c r="C20" s="10" t="s">
        <v>47</v>
      </c>
      <c r="D20" s="9" t="s">
        <v>48</v>
      </c>
      <c r="E20" s="12" t="s">
        <v>49</v>
      </c>
      <c r="F20" s="13" t="s">
        <v>50</v>
      </c>
      <c r="G20" s="8">
        <v>2000</v>
      </c>
      <c r="H20" s="14" t="s">
        <v>51</v>
      </c>
      <c r="I20" s="18">
        <f t="shared" si="0"/>
        <v>45580</v>
      </c>
    </row>
    <row r="21" ht="30" spans="1:9">
      <c r="A21" s="8">
        <v>33</v>
      </c>
      <c r="B21" s="9"/>
      <c r="C21" s="10" t="s">
        <v>52</v>
      </c>
      <c r="D21" s="11"/>
      <c r="E21" s="12" t="s">
        <v>17</v>
      </c>
      <c r="F21" s="13" t="s">
        <v>27</v>
      </c>
      <c r="G21" s="8">
        <v>37000</v>
      </c>
      <c r="H21" s="14" t="s">
        <v>53</v>
      </c>
      <c r="I21" s="18">
        <f t="shared" si="0"/>
        <v>7400</v>
      </c>
    </row>
    <row r="22" ht="45" spans="1:9">
      <c r="A22" s="8">
        <v>34</v>
      </c>
      <c r="B22" s="9"/>
      <c r="C22" s="10" t="s">
        <v>54</v>
      </c>
      <c r="D22" s="11"/>
      <c r="E22" s="12" t="s">
        <v>17</v>
      </c>
      <c r="F22" s="13" t="s">
        <v>18</v>
      </c>
      <c r="G22" s="8">
        <v>360</v>
      </c>
      <c r="H22" s="14" t="s">
        <v>55</v>
      </c>
      <c r="I22" s="18">
        <f t="shared" si="0"/>
        <v>1314</v>
      </c>
    </row>
    <row r="23" ht="45" spans="1:9">
      <c r="A23" s="8">
        <v>35</v>
      </c>
      <c r="B23" s="9"/>
      <c r="C23" s="10" t="s">
        <v>56</v>
      </c>
      <c r="D23" s="11" t="s">
        <v>57</v>
      </c>
      <c r="E23" s="12" t="s">
        <v>49</v>
      </c>
      <c r="F23" s="13" t="s">
        <v>18</v>
      </c>
      <c r="G23" s="8">
        <v>100</v>
      </c>
      <c r="H23" s="14" t="s">
        <v>58</v>
      </c>
      <c r="I23" s="18">
        <f t="shared" si="0"/>
        <v>267</v>
      </c>
    </row>
    <row r="24" ht="30" spans="1:9">
      <c r="A24" s="8">
        <v>37</v>
      </c>
      <c r="B24" s="9"/>
      <c r="C24" s="10" t="s">
        <v>59</v>
      </c>
      <c r="D24" s="11"/>
      <c r="E24" s="12" t="s">
        <v>26</v>
      </c>
      <c r="F24" s="13" t="s">
        <v>27</v>
      </c>
      <c r="G24" s="8">
        <v>260000</v>
      </c>
      <c r="H24" s="14" t="s">
        <v>60</v>
      </c>
      <c r="I24" s="18">
        <f t="shared" ref="I24:I37" si="1">H24*G24</f>
        <v>13000</v>
      </c>
    </row>
    <row r="25" ht="30" spans="1:9">
      <c r="A25" s="8">
        <v>38</v>
      </c>
      <c r="B25" s="9"/>
      <c r="C25" s="10" t="s">
        <v>61</v>
      </c>
      <c r="D25" s="11"/>
      <c r="E25" s="12" t="s">
        <v>62</v>
      </c>
      <c r="F25" s="13" t="s">
        <v>18</v>
      </c>
      <c r="G25" s="8">
        <v>2000</v>
      </c>
      <c r="H25" s="14" t="s">
        <v>63</v>
      </c>
      <c r="I25" s="18">
        <f t="shared" si="1"/>
        <v>1460</v>
      </c>
    </row>
    <row r="26" ht="30" spans="1:9">
      <c r="A26" s="8">
        <v>39</v>
      </c>
      <c r="B26" s="9"/>
      <c r="C26" s="10" t="s">
        <v>64</v>
      </c>
      <c r="D26" s="11" t="s">
        <v>65</v>
      </c>
      <c r="E26" s="12" t="s">
        <v>49</v>
      </c>
      <c r="F26" s="13" t="s">
        <v>27</v>
      </c>
      <c r="G26" s="8">
        <v>25000</v>
      </c>
      <c r="H26" s="14" t="s">
        <v>46</v>
      </c>
      <c r="I26" s="18">
        <f t="shared" si="1"/>
        <v>4750</v>
      </c>
    </row>
    <row r="27" ht="45" spans="1:9">
      <c r="A27" s="8">
        <v>40</v>
      </c>
      <c r="B27" s="9"/>
      <c r="C27" s="10" t="s">
        <v>66</v>
      </c>
      <c r="D27" s="11" t="s">
        <v>67</v>
      </c>
      <c r="E27" s="12" t="s">
        <v>49</v>
      </c>
      <c r="F27" s="13" t="s">
        <v>18</v>
      </c>
      <c r="G27" s="8">
        <v>6000</v>
      </c>
      <c r="H27" s="14" t="s">
        <v>68</v>
      </c>
      <c r="I27" s="18">
        <f t="shared" si="1"/>
        <v>43740</v>
      </c>
    </row>
    <row r="28" ht="45" spans="1:9">
      <c r="A28" s="8">
        <v>49</v>
      </c>
      <c r="B28" s="9"/>
      <c r="C28" s="10" t="s">
        <v>69</v>
      </c>
      <c r="D28" s="11" t="s">
        <v>70</v>
      </c>
      <c r="E28" s="12" t="s">
        <v>49</v>
      </c>
      <c r="F28" s="13" t="s">
        <v>27</v>
      </c>
      <c r="G28" s="8">
        <v>3000</v>
      </c>
      <c r="H28" s="14" t="s">
        <v>71</v>
      </c>
      <c r="I28" s="18">
        <f t="shared" si="1"/>
        <v>4380</v>
      </c>
    </row>
    <row r="29" ht="30" spans="1:9">
      <c r="A29" s="8">
        <v>51</v>
      </c>
      <c r="B29" s="9"/>
      <c r="C29" s="10" t="s">
        <v>72</v>
      </c>
      <c r="D29" s="9" t="s">
        <v>73</v>
      </c>
      <c r="E29" s="12" t="s">
        <v>74</v>
      </c>
      <c r="F29" s="13" t="s">
        <v>27</v>
      </c>
      <c r="G29" s="8">
        <v>48000</v>
      </c>
      <c r="H29" s="14" t="s">
        <v>75</v>
      </c>
      <c r="I29" s="18">
        <f t="shared" si="1"/>
        <v>19200</v>
      </c>
    </row>
    <row r="30" ht="30" spans="1:9">
      <c r="A30" s="8">
        <v>52</v>
      </c>
      <c r="B30" s="9"/>
      <c r="C30" s="10" t="s">
        <v>76</v>
      </c>
      <c r="D30" s="11" t="s">
        <v>77</v>
      </c>
      <c r="E30" s="12" t="s">
        <v>49</v>
      </c>
      <c r="F30" s="13" t="s">
        <v>50</v>
      </c>
      <c r="G30" s="8">
        <v>2000</v>
      </c>
      <c r="H30" s="14" t="s">
        <v>78</v>
      </c>
      <c r="I30" s="18">
        <f t="shared" si="1"/>
        <v>12760</v>
      </c>
    </row>
    <row r="31" ht="30" spans="1:9">
      <c r="A31" s="8">
        <v>55</v>
      </c>
      <c r="B31" s="9"/>
      <c r="C31" s="10" t="s">
        <v>79</v>
      </c>
      <c r="D31" s="11"/>
      <c r="E31" s="12" t="s">
        <v>17</v>
      </c>
      <c r="F31" s="13" t="s">
        <v>27</v>
      </c>
      <c r="G31" s="8">
        <v>43000</v>
      </c>
      <c r="H31" s="14" t="s">
        <v>80</v>
      </c>
      <c r="I31" s="18">
        <f t="shared" si="1"/>
        <v>23650</v>
      </c>
    </row>
    <row r="32" ht="45" spans="1:9">
      <c r="A32" s="8">
        <v>58</v>
      </c>
      <c r="B32" s="9"/>
      <c r="C32" s="10" t="s">
        <v>81</v>
      </c>
      <c r="D32" s="11"/>
      <c r="E32" s="12" t="s">
        <v>26</v>
      </c>
      <c r="F32" s="13" t="s">
        <v>50</v>
      </c>
      <c r="G32" s="8">
        <v>7200</v>
      </c>
      <c r="H32" s="14" t="s">
        <v>82</v>
      </c>
      <c r="I32" s="18">
        <f t="shared" si="1"/>
        <v>48456</v>
      </c>
    </row>
    <row r="33" ht="45" spans="1:9">
      <c r="A33" s="8">
        <v>59</v>
      </c>
      <c r="B33" s="9"/>
      <c r="C33" s="10" t="s">
        <v>83</v>
      </c>
      <c r="D33" s="11"/>
      <c r="E33" s="12" t="s">
        <v>17</v>
      </c>
      <c r="F33" s="13" t="s">
        <v>50</v>
      </c>
      <c r="G33" s="8">
        <v>6000</v>
      </c>
      <c r="H33" s="14" t="s">
        <v>84</v>
      </c>
      <c r="I33" s="18">
        <f t="shared" si="1"/>
        <v>71100</v>
      </c>
    </row>
    <row r="34" ht="45" spans="1:9">
      <c r="A34" s="8">
        <v>60</v>
      </c>
      <c r="B34" s="9"/>
      <c r="C34" s="10" t="s">
        <v>85</v>
      </c>
      <c r="D34" s="11"/>
      <c r="E34" s="12" t="s">
        <v>17</v>
      </c>
      <c r="F34" s="13" t="s">
        <v>18</v>
      </c>
      <c r="G34" s="8">
        <v>360</v>
      </c>
      <c r="H34" s="14" t="s">
        <v>86</v>
      </c>
      <c r="I34" s="18">
        <f t="shared" si="1"/>
        <v>950.4</v>
      </c>
    </row>
    <row r="35" ht="48" customHeight="1" spans="1:9">
      <c r="A35" s="8">
        <v>63</v>
      </c>
      <c r="B35" s="9"/>
      <c r="C35" s="10" t="s">
        <v>87</v>
      </c>
      <c r="D35" s="11" t="s">
        <v>88</v>
      </c>
      <c r="E35" s="12" t="s">
        <v>89</v>
      </c>
      <c r="F35" s="13" t="s">
        <v>18</v>
      </c>
      <c r="G35" s="8">
        <v>3000</v>
      </c>
      <c r="H35" s="14" t="s">
        <v>90</v>
      </c>
      <c r="I35" s="18">
        <f t="shared" si="1"/>
        <v>30960</v>
      </c>
    </row>
    <row r="36" ht="30" spans="1:9">
      <c r="A36" s="8">
        <v>65</v>
      </c>
      <c r="B36" s="9"/>
      <c r="C36" s="10" t="s">
        <v>91</v>
      </c>
      <c r="D36" s="11"/>
      <c r="E36" s="12" t="s">
        <v>92</v>
      </c>
      <c r="F36" s="13" t="s">
        <v>23</v>
      </c>
      <c r="G36" s="8">
        <v>3600</v>
      </c>
      <c r="H36" s="14" t="s">
        <v>93</v>
      </c>
      <c r="I36" s="18">
        <f t="shared" si="1"/>
        <v>15408</v>
      </c>
    </row>
    <row r="37" ht="45" spans="1:9">
      <c r="A37" s="8">
        <v>71</v>
      </c>
      <c r="B37" s="9"/>
      <c r="C37" s="10" t="s">
        <v>94</v>
      </c>
      <c r="D37" s="11" t="s">
        <v>95</v>
      </c>
      <c r="E37" s="12" t="s">
        <v>17</v>
      </c>
      <c r="F37" s="13" t="s">
        <v>18</v>
      </c>
      <c r="G37" s="8">
        <v>2000</v>
      </c>
      <c r="H37" s="14" t="s">
        <v>96</v>
      </c>
      <c r="I37" s="18">
        <f t="shared" si="1"/>
        <v>8400</v>
      </c>
    </row>
    <row r="38" ht="30" spans="1:9">
      <c r="A38" s="8">
        <v>72</v>
      </c>
      <c r="B38" s="9"/>
      <c r="C38" s="10" t="s">
        <v>97</v>
      </c>
      <c r="D38" s="11" t="s">
        <v>98</v>
      </c>
      <c r="E38" s="12" t="s">
        <v>49</v>
      </c>
      <c r="F38" s="13" t="s">
        <v>27</v>
      </c>
      <c r="G38" s="8">
        <v>240000</v>
      </c>
      <c r="H38" s="14" t="s">
        <v>99</v>
      </c>
      <c r="I38" s="18">
        <f>H38*G38</f>
        <v>24000</v>
      </c>
    </row>
    <row r="39" ht="30" spans="1:9">
      <c r="A39" s="8">
        <v>73</v>
      </c>
      <c r="B39" s="9"/>
      <c r="C39" s="10" t="s">
        <v>100</v>
      </c>
      <c r="D39" s="11" t="s">
        <v>98</v>
      </c>
      <c r="E39" s="12" t="s">
        <v>49</v>
      </c>
      <c r="F39" s="13" t="s">
        <v>27</v>
      </c>
      <c r="G39" s="8">
        <v>240000</v>
      </c>
      <c r="H39" s="14" t="s">
        <v>101</v>
      </c>
      <c r="I39" s="18">
        <f>H39*G39</f>
        <v>33600</v>
      </c>
    </row>
    <row r="40" ht="45" spans="1:9">
      <c r="A40" s="8">
        <v>80</v>
      </c>
      <c r="B40" s="9"/>
      <c r="C40" s="10" t="s">
        <v>102</v>
      </c>
      <c r="D40" s="11"/>
      <c r="E40" s="12" t="s">
        <v>17</v>
      </c>
      <c r="F40" s="13" t="s">
        <v>18</v>
      </c>
      <c r="G40" s="8">
        <v>1000</v>
      </c>
      <c r="H40" s="14" t="s">
        <v>103</v>
      </c>
      <c r="I40" s="18">
        <f>H40*G40</f>
        <v>1640</v>
      </c>
    </row>
    <row r="41" spans="1:9">
      <c r="A41" s="15" t="s">
        <v>104</v>
      </c>
      <c r="B41" s="15"/>
      <c r="C41" s="15"/>
      <c r="D41" s="15"/>
      <c r="E41" s="15"/>
      <c r="F41" s="15"/>
      <c r="G41" s="15"/>
      <c r="H41" s="15"/>
      <c r="I41" s="19">
        <f>SUM(I10:I40)</f>
        <v>612976.4</v>
      </c>
    </row>
    <row r="50" spans="4:4">
      <c r="D50" s="16" t="s">
        <v>105</v>
      </c>
    </row>
    <row r="51" spans="4:4">
      <c r="D51"/>
    </row>
    <row r="52" spans="4:4">
      <c r="D52" s="17" t="s">
        <v>106</v>
      </c>
    </row>
    <row r="53" spans="4:4">
      <c r="D53"/>
    </row>
    <row r="54" spans="4:4">
      <c r="D54" s="17" t="s">
        <v>107</v>
      </c>
    </row>
    <row r="55" spans="4:4">
      <c r="D55"/>
    </row>
    <row r="56" spans="4:4">
      <c r="D56" s="17" t="s">
        <v>108</v>
      </c>
    </row>
    <row r="57" spans="4:4">
      <c r="D57"/>
    </row>
    <row r="58" spans="4:4">
      <c r="D58" s="17" t="s">
        <v>109</v>
      </c>
    </row>
    <row r="59" spans="4:4">
      <c r="D59"/>
    </row>
    <row r="60" spans="4:4">
      <c r="D60" s="17" t="s">
        <v>110</v>
      </c>
    </row>
    <row r="61" spans="4:4">
      <c r="D61"/>
    </row>
    <row r="62" spans="4:4">
      <c r="D62" s="17" t="s">
        <v>111</v>
      </c>
    </row>
  </sheetData>
  <mergeCells count="9">
    <mergeCell ref="A1:I1"/>
    <mergeCell ref="A2:I2"/>
    <mergeCell ref="A3:I3"/>
    <mergeCell ref="A4:I4"/>
    <mergeCell ref="A5:I5"/>
    <mergeCell ref="A6:I6"/>
    <mergeCell ref="A7:I7"/>
    <mergeCell ref="A8:I8"/>
    <mergeCell ref="A41:H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LibreOffice/5.3.2.2$Windows_x86 LibreOffice_project/6cd4f1ef626f15116896b1d8e1398b56da0d0ee1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Kerollen</dc:creator>
  <cp:lastModifiedBy>Gabriel Gomes</cp:lastModifiedBy>
  <cp:revision>3</cp:revision>
  <dcterms:created xsi:type="dcterms:W3CDTF">2021-04-27T19:23:00Z</dcterms:created>
  <cp:lastPrinted>2021-05-18T11:18:00Z</cp:lastPrinted>
  <dcterms:modified xsi:type="dcterms:W3CDTF">2025-10-17T18:46:37Z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E0CDF4D79ED0420FB9A99A68D7879C4C</vt:lpwstr>
  </property>
  <property fmtid="{D5CDD505-2E9C-101B-9397-08002B2CF9AE}" pid="9" name="KSOProductBuildVer">
    <vt:lpwstr>1046-12.2.0.22549</vt:lpwstr>
  </property>
</Properties>
</file>