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8430" activeTab="1"/>
  </bookViews>
  <sheets>
    <sheet name="Edital" sheetId="1" r:id="rId1"/>
    <sheet name="Lotes" sheetId="2" r:id="rId2"/>
    <sheet name="Tabelas" sheetId="3" r:id="rId3"/>
  </sheets>
  <definedNames>
    <definedName name="_xlnm._FilterDatabase" localSheetId="1" hidden="1">Lotes!$B$1:$B$223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<sst xmlns="http://schemas.openxmlformats.org/spreadsheetml/2006/main" count="530" uniqueCount="301">
  <si>
    <t>Número do edital</t>
  </si>
  <si>
    <t>Número do processo</t>
  </si>
  <si>
    <t>Órgão promotor</t>
  </si>
  <si>
    <t>Documento</t>
  </si>
  <si>
    <t>UNIDADE COMPRADORA</t>
  </si>
  <si>
    <t>056/2024</t>
  </si>
  <si>
    <t>069/2024</t>
  </si>
  <si>
    <t>Prefeitura Municipal de Ituverava</t>
  </si>
  <si>
    <t>46.710.422/0001-51</t>
  </si>
  <si>
    <t>Número de lotes</t>
  </si>
  <si>
    <t>Critérios de julgamento da proposta e lance</t>
  </si>
  <si>
    <t>Modo de Disputa</t>
  </si>
  <si>
    <t>MODALIDADE</t>
  </si>
  <si>
    <t>Validade da proposta</t>
  </si>
  <si>
    <t>222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</si>
  <si>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</si>
  <si>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</si>
  <si>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</si>
  <si>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</si>
  <si>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</si>
  <si>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</si>
  <si>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</si>
  <si>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</si>
  <si>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</si>
  <si>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Renan de Oliveira Furtado</t>
  </si>
  <si>
    <t>(16)9997-8026</t>
  </si>
  <si>
    <t>renanfurtado67@gmail.com</t>
  </si>
  <si>
    <t>Registro de Preços para Bens ou Serviços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</si>
  <si>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</si>
  <si>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</si>
  <si>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</si>
  <si>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</si>
  <si>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</si>
  <si>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</si>
  <si>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- (pregão eletrônico)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</si>
  <si>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</si>
  <si>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</si>
  <si>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</si>
  <si>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</si>
  <si>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</si>
  <si>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</si>
  <si>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</si>
  <si>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</si>
  <si>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</si>
  <si>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</si>
  <si>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</si>
  <si>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</si>
  <si>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</si>
  <si>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</si>
  <si>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</si>
  <si>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</si>
  <si>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</si>
  <si>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</si>
  <si>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</si>
  <si>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</si>
  <si>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</si>
  <si>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</si>
  <si>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GEOLAB-GO (GO)</t>
  </si>
  <si>
    <t>CLONAZEPAM 02 MG COMP</t>
  </si>
  <si>
    <t>Unidade</t>
  </si>
  <si>
    <t>FLURAZEPAM 30 MG COMP</t>
  </si>
  <si>
    <t>CAPTOPRIL 25 MG COMP</t>
  </si>
  <si>
    <t>NIFEDIPINA 20 MG COMP</t>
  </si>
  <si>
    <t>LEVODOPA + BENSERAZIDA 100 + 25 MG HBS COMP</t>
  </si>
  <si>
    <t>CRISTALIA-SP (SP)</t>
  </si>
  <si>
    <t>PROMETAZINA 25 MG COMP</t>
  </si>
  <si>
    <t>CLORIDRATO DE CICLOBENZAPRINA 10 MG COMP</t>
  </si>
  <si>
    <t>AMINOFILINA 24 MG/ML SOL. INJ. - AMP. C/ 10 ML</t>
  </si>
  <si>
    <t>ACICLOVIR 400 MG COMP</t>
  </si>
  <si>
    <t>ÁCIDO URSODESOXICÓLICO 300 MG COMP</t>
  </si>
  <si>
    <t>ALBENDAZOL 40 MG/ML SUSPENSÃO ORAL - FR C/ 10 ML</t>
  </si>
  <si>
    <t>Frasco</t>
  </si>
  <si>
    <t>AMINOFILINA 100 MG COMP</t>
  </si>
  <si>
    <t>AZITROMICINA 900 MG PÓ SUSP.ORAL C/ 22,5 ML + DILUENTE</t>
  </si>
  <si>
    <t>BROMETO DE IPRATRÓPIO 0,25 MG / ML - SOL. INAL. - FR C/ 20 ML</t>
  </si>
  <si>
    <t>BROMIDRATO DE FENOTEROL 05 MG/ML- FR C/ 20 ML</t>
  </si>
  <si>
    <t>CEFTRIAXONA SÓDICA 500 MG PÓ P/ SOL INJ. IM + DILUENTE 02 ML</t>
  </si>
  <si>
    <t>CILOSTAZOL 100 MG COMP</t>
  </si>
  <si>
    <t>CINARIZINA 75 MG COMP</t>
  </si>
  <si>
    <t>CLORIDRATO DE CICLOPENTOLATO 01 % (10 MG/ML) SOL. OFT. - FR C/ 05 ML</t>
  </si>
  <si>
    <t>CLORIDRATO DE PROXIMETACAÍNA 01 % SOL. OFT. -.FR C/ 05 ML</t>
  </si>
  <si>
    <t>CUMARINA + TROXERRUTINA 15 + 90 MG COMP</t>
  </si>
  <si>
    <t>DIMENIDRATO 50 MG+ CLORIDRATO DE PIRIDOXINA 50 MG SOL INJ-AMP. C/ 01 ML (DRAMIN B6)</t>
  </si>
  <si>
    <t>FARMACE-CE (CE)</t>
  </si>
  <si>
    <t>DIPIRONA SÓDICA 2.500 MG + BUTILBROMETO ESCOPOLAMINA 0,020 MG SOL INJ- AMP C/ 05 ML (BUSCOPAN COMPOSTO)</t>
  </si>
  <si>
    <t>DIVALPROATO DE SÓDIO 250 MG COMP</t>
  </si>
  <si>
    <t>DIVALPROATO DE SÓDIO 500 MG COMP</t>
  </si>
  <si>
    <t>ESPIRONOLACTONA 25 MG COMP</t>
  </si>
  <si>
    <t>FINASTERIDA 05 MG COMP</t>
  </si>
  <si>
    <t>GINKO BILOBA 80 MG COMP</t>
  </si>
  <si>
    <t>LEVODOPA + BENZERASIDA 200 + 50 MG COMP</t>
  </si>
  <si>
    <t>LEVOFLOXACINO 500 MG COMP</t>
  </si>
  <si>
    <t>CLORIDRATO DE LIDOCAINA 10 MG/ML SOL. INJ. S/V-FR. C/ 20 ML</t>
  </si>
  <si>
    <t>LORATADINA 10 MG COMP</t>
  </si>
  <si>
    <t>MONTELUCASTE DE SÓDIO 05 MG COMP</t>
  </si>
  <si>
    <t>PRATI DONADUZZI-PR (PR)</t>
  </si>
  <si>
    <t>RISPERIDONA 1MG/ML SOL. ORAL - FR C/ 30 ML</t>
  </si>
  <si>
    <t>SINVASTATINA 40 MG COMP</t>
  </si>
  <si>
    <t>TOPIRAMATO 25 MG COMP</t>
  </si>
  <si>
    <t>CLORIDRATO DE TRAMADOL 50 MG/ML SOL. INJ. - AMP. C/ 02 ML</t>
  </si>
  <si>
    <t>TROPICAMIDA 10 MG/ML 01 % SOL. OFT. - FR C/ 05 ML</t>
  </si>
  <si>
    <t>ATENOLOL + CLORTALIDONA 50 + 12,5 MG COMP</t>
  </si>
  <si>
    <t>CLORIDRATO DE PROPAFENONA 300 MG COMP</t>
  </si>
  <si>
    <t>CLORTALIDONA 25 MG COMP</t>
  </si>
  <si>
    <t>GLICAZIDA 30 MG COMP</t>
  </si>
  <si>
    <t>LANTUS SOLOSTAR CANETA</t>
  </si>
  <si>
    <t>ÁCIDO VALPRÓICO 500 MG COMP</t>
  </si>
  <si>
    <t>AMITRIPTILINA 25 MG COMP</t>
  </si>
  <si>
    <t>BROMOPRIDA 05 MG/ML - SOL INJ IM/IV - AMP C/ 02 ML</t>
  </si>
  <si>
    <t>DIPIRONA SOLUÇÃO ORAL - FR C/ 10 ML</t>
  </si>
  <si>
    <t>DEXADOR SOLUÇÃO INJETÁVEL</t>
  </si>
  <si>
    <t>FENOBARBITAL 100 MG COMP</t>
  </si>
  <si>
    <t>HIDROCLOROTIAZIDA 25 MG COMP</t>
  </si>
  <si>
    <t>HIDRÓXIDO DE ALUMÍNIO - FR C/ 150 ML</t>
  </si>
  <si>
    <t>INSULINA NOVORAPID - FRASCO C/ 10 ML</t>
  </si>
  <si>
    <t>LEVOMEPROMAZINA 4% SOL. ORAL - FR C/ 20 ML</t>
  </si>
  <si>
    <t>LISINOPRIL 20 MG COMP</t>
  </si>
  <si>
    <t>NORFLOXACINO 400 MG COMP</t>
  </si>
  <si>
    <t>NIMESULIDA 100 MG COMP</t>
  </si>
  <si>
    <t>PREDNISOLONA SOLUÇÃO ORAL 03 MG/ML - FR C/ 100 ML</t>
  </si>
  <si>
    <t>REPELENTE SPRAY - FR C/ 100 ML</t>
  </si>
  <si>
    <t>RAMIPRIL 05 MG COMP</t>
  </si>
  <si>
    <t>SULFATO FERROSO 40 MG COMP</t>
  </si>
  <si>
    <t>SORO FISIOLÓGICO 0,9% 100 ML BOLSAS</t>
  </si>
  <si>
    <t>HIPOLABOR-MG (MG)</t>
  </si>
  <si>
    <t>TRAMADOL 50 MG COMP</t>
  </si>
  <si>
    <t>BESILATO DE ANLODIPINO 05 MG COMP</t>
  </si>
  <si>
    <t>CIMED (MG)</t>
  </si>
  <si>
    <t>CLORIDRATO DE SERTRALINA 50 MG COMP</t>
  </si>
  <si>
    <t>CLORIDRATO DE PRASUGREL 10 MG COMP</t>
  </si>
  <si>
    <t>EXODUS 20 MG COMP</t>
  </si>
  <si>
    <t>TOPIRAMATO 50 MG COMP</t>
  </si>
  <si>
    <t>TOPIRAMATO 100 MG COMP</t>
  </si>
  <si>
    <t>CARVEDILOL 25 MG COMP</t>
  </si>
  <si>
    <t>CLORIDRATO DE TIAMINA 300 MG COMP</t>
  </si>
  <si>
    <t>CIFARMA-GO (GO)</t>
  </si>
  <si>
    <t>OMEPRAZOL 20 MG COMP</t>
  </si>
  <si>
    <t>CLORIDRATO DE PIOGLITAZONA 15 MG COMP</t>
  </si>
  <si>
    <t>FOSFATO DE SITAGLIPTINA 50 MG COMP</t>
  </si>
  <si>
    <t>ESTRIOL 01 MG CREME VAGINAL - BISNAGA C/ 50 GR + APLICADORES</t>
  </si>
  <si>
    <t>Tambor</t>
  </si>
  <si>
    <t>CANETA VICTOZA - SOLUÇÃO INJETÁVEL DE LIRAGLUTIDA 6,0 MG/ML</t>
  </si>
  <si>
    <t>DOXICICLINA 100 MG COMP</t>
  </si>
  <si>
    <t>Comprimido</t>
  </si>
  <si>
    <t>EXELON PATCH 15CM 27MG (13,3MG/24H) ADESIVO TRANSDÉRMICO</t>
  </si>
  <si>
    <t>MELLERIL 10 MG COMP</t>
  </si>
  <si>
    <t>CIMETIDINA SOL. INJETÁVEL 150 MG/ML - AMP C/ 02 ML</t>
  </si>
  <si>
    <t>SORO FISIOLÓGICO 0,9% 500 ML BOLSAS</t>
  </si>
  <si>
    <t>Bolsa</t>
  </si>
  <si>
    <t>CALCIO 250 MG + VITAMINA D3 2,5 MCG COMP</t>
  </si>
  <si>
    <t>SORO GLICOSADO 05 % - BOLSA C/ 500 ML</t>
  </si>
  <si>
    <t>VITAMINA DO COMPLEXO B FR. C/20, 30 COMP OU CARTELA PICOTADA</t>
  </si>
  <si>
    <t>CETOPROFENO SOL. INJETÁVEL 50 MG/ML - AMP C/ 02 ML</t>
  </si>
  <si>
    <t>DOXAZOSINA 02 MG COMP</t>
  </si>
  <si>
    <t>INSULINA NOVORAPID PENFILL FR C/ 03ML</t>
  </si>
  <si>
    <t>EXTRATO SECO DE PINUS PINASTER 50 MG COMP</t>
  </si>
  <si>
    <t>ACETATO DE PREDNISOLONA 1% COLÍRIO - FR C/ 5 ML</t>
  </si>
  <si>
    <t>SULFAMETOXAZOL + TRIMETOPRIMA 400 + 80 MG COMP</t>
  </si>
  <si>
    <t>LACTULOSE 667 MG/ML - SUSPENSÃO - FR C/ 120 ML</t>
  </si>
  <si>
    <t>PURAN T4 125 MCG COMP</t>
  </si>
  <si>
    <t>CLORIDRATO DE TIORIDAZINA 100 MG COMP</t>
  </si>
  <si>
    <t>ATENSINA 0,100 MG COMP</t>
  </si>
  <si>
    <t>SOCIAN 50 MG COMP</t>
  </si>
  <si>
    <t>HEMIFUMARATO DE QUETIAPINA XR 50 MG COMP</t>
  </si>
  <si>
    <t>CLORIDRATO DE HIDRALAZINA 25 MG COMP</t>
  </si>
  <si>
    <t>ROSUVASTATINA 20 MG COMP</t>
  </si>
  <si>
    <t>LAMOTRIGINA 25 MG COMP</t>
  </si>
  <si>
    <t>GLICAZIDA 60 MG COMP</t>
  </si>
  <si>
    <t>DOMPERIDONA 10 MG COMP</t>
  </si>
  <si>
    <t>OLANZAPINA 05 MG COMP</t>
  </si>
  <si>
    <t>LATANOPROSTA 50 MCG/ML, SOL. OFTALMOLÓGICA, FR C/ 2,5 ML</t>
  </si>
  <si>
    <t>OXIBUTININA 5 MG COMP</t>
  </si>
  <si>
    <t>LOSEC MUPS 10 MG COMP</t>
  </si>
  <si>
    <t>ALOPURINOL 100 MG COMP</t>
  </si>
  <si>
    <t>ZETSIM 20 MG COMP</t>
  </si>
  <si>
    <t>SOMALGIN CARDIO 325 MG COMP</t>
  </si>
  <si>
    <t>MIOSAN 10 MG COMP</t>
  </si>
  <si>
    <t>HEMIFUMARATO DE QUETIAPINA 100 MG COMP</t>
  </si>
  <si>
    <t>HEMIFUMARATO DE BISOPROLOL 10 MG COMP</t>
  </si>
  <si>
    <t>DONEPEZILA 5 MG COMP</t>
  </si>
  <si>
    <t>COMBIRON 120 MG COMP</t>
  </si>
  <si>
    <t>OSSOTRAT-D 600 MG COMP</t>
  </si>
  <si>
    <t>HEMITARTARATO DE ZOLPIDEM SUBLINGUAL 05 MG COMP</t>
  </si>
  <si>
    <t>DICLORIDRATO DE MANIDIPINO 10 MG COMP</t>
  </si>
  <si>
    <t>CARBONATO DE CÁLCIO 500 MG + VIT D 400 UI COMP</t>
  </si>
  <si>
    <t>ISOSSORBIDA 20 MG COMP</t>
  </si>
  <si>
    <t>ITRACONAZOL 100 MG COMP</t>
  </si>
  <si>
    <t>PREGABALINA 50 MG COMP</t>
  </si>
  <si>
    <t>CAVERJECT 20 MCG COM AMPOLA 1 ML</t>
  </si>
  <si>
    <t>CETOPROFENO 100 MG COMP</t>
  </si>
  <si>
    <t>COLFLEX BIO 40 MG CÁPS</t>
  </si>
  <si>
    <t>ZOPIX 2,5 MG COMP</t>
  </si>
  <si>
    <t>DIACEREINA 50 MG COMP</t>
  </si>
  <si>
    <t>VANCOMICINA 500 MG FRASCO/AMPOLA</t>
  </si>
  <si>
    <t>ONDANSETRONA 8 MG COMP</t>
  </si>
  <si>
    <t>CLORIDRATO DE MECLIZINA 50 MG COMP</t>
  </si>
  <si>
    <t>DILTIAZEM 60 MG COMP</t>
  </si>
  <si>
    <t>NEUTROGENA NORWEGIAN LOÇÃO INTENSIVA HIDRATANTE - FR C/ 200 ML</t>
  </si>
  <si>
    <t>ÁCIDO TRANEXÂMICO 250 MG COMP</t>
  </si>
  <si>
    <t>KEPPRA 250 MG COMP</t>
  </si>
  <si>
    <t>CEFTRIAXONA 1G INJETÁVEL EV SEM DILUENTE</t>
  </si>
  <si>
    <t>VALSARTANA + HIDROCLOROTIAZIDA 160 + 12,5 MG COMP</t>
  </si>
  <si>
    <t>ORLISTATE 120 MG COMP</t>
  </si>
  <si>
    <t>REMERON SOLTAB 30 MG COMP</t>
  </si>
  <si>
    <t>CAPILAREMA 75 MG COMP</t>
  </si>
  <si>
    <t>DEXLANSOPRAZOL 60 MG COMP</t>
  </si>
  <si>
    <t>CONDRES 40 MG COMP</t>
  </si>
  <si>
    <t>QUETIAPINA XR 200 MG COMP</t>
  </si>
  <si>
    <t>ROSUVASTATINA 40 MG COMP</t>
  </si>
  <si>
    <t>VIMPOCETINA 05 MG COMP</t>
  </si>
  <si>
    <t>ÁCIDO ZOLEDRÔNICO 5 MG - BOLSA PLÁSTICA C/ 100 ML SOL. INJ.</t>
  </si>
  <si>
    <t>SACUBITRIL 24 MG + VALSARTANA 26 MG COMP</t>
  </si>
  <si>
    <t>ALOGLIPTINA 25 MG COMP</t>
  </si>
  <si>
    <t>VALSARTANA 160 MG COMP</t>
  </si>
  <si>
    <t>VALERATO DE BETAMETASONA 0,1% CREME - TUBO C/ 30 GR</t>
  </si>
  <si>
    <t>CIPROTERONA 50 MG COMP</t>
  </si>
  <si>
    <t>TAMARINE FIBRAS - MIX DE FIBRAS SEM SABOR - POTE C/ 250 GR</t>
  </si>
  <si>
    <t>ALOGLIPTINA 25 MG + PIOGLITAZONA 30 MG COMP</t>
  </si>
  <si>
    <t>MUVINLAX - SACHÊ C/ 14 GR</t>
  </si>
  <si>
    <t>FLUNITRAZEPAM 01 MG COMP</t>
  </si>
  <si>
    <t>VALSARTANA 80 MG + HIDROCLOROTIAZIDA 12,5 MG COMP</t>
  </si>
  <si>
    <t>RECONTER 20 MG COMP</t>
  </si>
  <si>
    <t>MICOFENOLATO DE MOFETILA 500 MG COMP</t>
  </si>
  <si>
    <t>CLINDAMICINA 300 MG COMP</t>
  </si>
  <si>
    <t>SAXAGLIPTINA 5 MG + DAPAGLIFLOZINA 10 MG COMP</t>
  </si>
  <si>
    <t>VALSARTANA 80 MG COMP</t>
  </si>
  <si>
    <t>LACOSAMIDA 100 MG COMP</t>
  </si>
  <si>
    <t>PEG 4000 EM ESCAMAS - POTE C/ 300 GR</t>
  </si>
  <si>
    <t>PERINDOPRIL ARGININA 5 MG + INDAPAMIDA 1,25 MG + ANLODIPINO 5 MG COMP</t>
  </si>
  <si>
    <t>FLUNARIZINA 05 MG/ML SOL. ORAL - FR C/ 30 ML</t>
  </si>
  <si>
    <t>CLORIDRATO DE MECLIZINA 25 MG COMP</t>
  </si>
  <si>
    <t>GALANTAMINA 24 MG COMP</t>
  </si>
  <si>
    <t>OLMESARTANA 20 MG COMP</t>
  </si>
  <si>
    <t>CERAVE CREME HIDRATANTE SEM PERFUME - POTE C/ 453 GR</t>
  </si>
  <si>
    <t>SULFATO DE AMICACINA 500 MG SOL. INJ. - AMP. C/ 02 ML</t>
  </si>
  <si>
    <t>TELMISARTANA 80 MG COMP</t>
  </si>
  <si>
    <t>LACOSAMIDA 200 MG COMP</t>
  </si>
  <si>
    <t>LEVOTIROXINA SÓDICA 62,5 MCG COMP</t>
  </si>
  <si>
    <t>CARBONATO DE CALCIO 1.250 MG (EQUIVALENTE A 500 MG DE CÁLCIO ELEMENTAR) COMP</t>
  </si>
  <si>
    <t>FUROATO DE MOMETASONA 50 MCG SPRAY NASAL - FR C/ 120 DOSES</t>
  </si>
  <si>
    <t>PREGABALINA 35 MG COMP</t>
  </si>
  <si>
    <t>SORO FISIOLÓGICO 0,9% - FLACONETE C/ 10 ML</t>
  </si>
  <si>
    <t>BETOPTIC S 0,25 % COLÍRIO - FRASCO C/ 5 ML</t>
  </si>
  <si>
    <t>BESILATO DE ANLODIPINO 2,5 MG + CLORIDRATO BENAZEPRIL 10 MG CÁPS</t>
  </si>
  <si>
    <t>GEL LUBRIFICANTE INTIMO - SACHÊ C/ 5 GR</t>
  </si>
  <si>
    <t>IBUPROFENO 300 MG COMP</t>
  </si>
  <si>
    <t>CAVERJECT 10 MCG COM AMPOLA 1 ML</t>
  </si>
  <si>
    <t>NESTONUTRI 3 - LATA COM 800 GR</t>
  </si>
  <si>
    <t>Litro</t>
  </si>
  <si>
    <t>REPATHA 140 MG/ML CANETA 1 ML (EVOLOCUMABE) - SOLUÇÃO INJETÁVEL</t>
  </si>
  <si>
    <t>Cento</t>
  </si>
  <si>
    <t>COBACTIM XAROPE</t>
  </si>
  <si>
    <t>DOSS 1.000 MG COMP</t>
  </si>
  <si>
    <t>CANABIDIOL 50 MG/ML - SOLUÇÃO ORAL 30 ML</t>
  </si>
  <si>
    <t>CINACALCET 30 MG (MIMPARA) COMP</t>
  </si>
  <si>
    <t>ALOGLIPTINA + METFORMINA 12,5+1.000 MG COMP</t>
  </si>
  <si>
    <t>PROGESTERONA 200 MG COMP</t>
  </si>
  <si>
    <t>NEOMICINA 3.500 UI/ML + POLIMIXINA B 6.000 UI/ML + DEXAMETASONA 0,1% - SUSP. OFTÁLMICA ESTÉRIL - FR C/ 05 ML</t>
  </si>
  <si>
    <t>CARBONATO DE CÁLCIO 1.500 MG (EQUIVALENTE A 600 MG DE CÁLCIO) + COLECALCIFEROL 400 UI (VIT D3) ) COMP</t>
  </si>
  <si>
    <t>DUTASTERIDA 0,5 MG + TANSULOSINA 0,4 MG COMP</t>
  </si>
  <si>
    <t>RAMIPRIL + BESILATO DE ANLODIPINO 05 + 05 MG COMP</t>
  </si>
  <si>
    <t>SACCHAROMYCES BOULARDII - 17 LIOFILIZADO 100 MG COMP</t>
  </si>
  <si>
    <t>SACCHAROMYCES BOULARDII - 17 LIOFILIZADO 200 MG COMP</t>
  </si>
  <si>
    <t>ESCOPOLAMINA + DIPIRONA SOL. ORAL - FR C/ 20 ML</t>
  </si>
  <si>
    <t>BUPRENORFINA 10 MG ADESIVO</t>
  </si>
  <si>
    <t>ARIPIPRAZOL 20 MG/ML SOL. ORAL - FR C/ 30 ML</t>
  </si>
  <si>
    <t>PARACETAMOL 500 MG + FOSFATO DE CODEINA 30 MG COMP</t>
  </si>
  <si>
    <t>OLMESARTANA 40 MG + ANLODIPINO 10 MG COMP</t>
  </si>
  <si>
    <t>VENLAFAXINA 150 MG (ALENTHUS XR) COMP</t>
  </si>
  <si>
    <t>VALSARTANA 320 MG + HIDROCLOROTIAZIDA 25 MG + ANLODIPINO 10 MG COMP</t>
  </si>
  <si>
    <t>SULPIRIDA + BROMAZEPAM 25 + 01 MG COMP</t>
  </si>
  <si>
    <t>RAMIPRIL 05 MG + HIDROCLOROTIAZIDA 12,5 MG COMP</t>
  </si>
  <si>
    <t>FUROSEMIDA 40 MG + CLORETO DE POTÁSSIO 100 MG COMP</t>
  </si>
  <si>
    <t>LURASIDONA 20 MG COMP</t>
  </si>
  <si>
    <t>LURASIDONA 40 MG COMP</t>
  </si>
  <si>
    <t>LURASIDONA 80 MG COMP</t>
  </si>
  <si>
    <t>DESVENLAFAXINA 100 MG COMP</t>
  </si>
  <si>
    <t>OLMESARTANA 40 MG + HIDROCLOROTIAZIDA 25 MG + ANLODIPINO 10 MG COMP</t>
  </si>
  <si>
    <t>FOSFATO DE SITAGLIPTINA 100 MG COMP</t>
  </si>
  <si>
    <t>TRIMETAZIDINA 80 MG (VASTAREL LP) COMP</t>
  </si>
  <si>
    <t>NORTRIPTILINA 10 MG COMP</t>
  </si>
  <si>
    <t>VILDAGLIPTINA 50 MG COMP</t>
  </si>
  <si>
    <t>NEBIVOLOL 05 MG COMP</t>
  </si>
  <si>
    <t>DAPAGLIFLOZINA 10 MG COMP</t>
  </si>
  <si>
    <t>SITAGLIPTINA 50 MG + METFORMINA 500 MG COMP</t>
  </si>
  <si>
    <t>RITALINA LA 20 MG COMP</t>
  </si>
  <si>
    <t>DEXLANSOPRAZOL 30 MG COMP</t>
  </si>
  <si>
    <t>VITAMINA D3 500 UI SOL. ORAL - FR C/ 10 ML</t>
  </si>
  <si>
    <t>UREADIN 10% LOÇÃO FR C/ 200 ML</t>
  </si>
  <si>
    <t>ECOFILM COLÍRIO 0,5 % - FR C/ 15 ML</t>
  </si>
  <si>
    <t>L-CAPS D+</t>
  </si>
  <si>
    <t>EXELON PATCH 18 MG/10 CM - ADESIVOS TRANSDÉRMICOS</t>
  </si>
  <si>
    <t>FRALDA GERIÁTRICA DESCARTÁVEL TAM XXG (EXTRA GRANDE) - PCT C/ 30 UNIDADES</t>
  </si>
  <si>
    <t>Pote</t>
  </si>
  <si>
    <t>Direito de Prioridade</t>
  </si>
  <si>
    <t>Opções</t>
  </si>
  <si>
    <t>Nenhuma</t>
  </si>
  <si>
    <t>Sim</t>
  </si>
  <si>
    <t>ME-EPP</t>
  </si>
  <si>
    <t>Não</t>
  </si>
  <si>
    <t>ME-EPP - Local e Regional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</si>
</sst>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;[Red]\-&quot;R$&quot;\ #,##0.00"/>
    <numFmt numFmtId="181" formatCode="[$-409]dd/mm/yyyy\ hh:mm:ss"/>
  </numFmts>
  <fonts count="23">
    <font>
      <sz val="12"/>
      <color rgb="FF000000"/>
      <name val="Calibri"/>
      <charset val="134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30" customHeight="1" spans="1:5">
      <c r="A2" s="8" t="s">
        <v>5</v>
      </c>
      <c r="B2" s="8" t="s">
        <v>6</v>
      </c>
      <c r="C2" s="8" t="s">
        <v>7</v>
      </c>
      <c r="D2" s="8" t="s">
        <v>8</v>
      </c>
      <c r="E2" s="8" t="s">
        <v>7</v>
      </c>
    </row>
    <row r="3" ht="35" customHeight="1" spans="1: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</row>
    <row r="4" ht="30" customHeight="1" spans="1:5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</row>
    <row r="5" ht="35" customHeight="1" spans="1: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</row>
    <row r="6" ht="30" customHeight="1" spans="1:5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</row>
    <row r="7" ht="35" customHeight="1" spans="1: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</row>
    <row r="8" ht="30" customHeight="1" spans="1:5">
      <c r="A8" s="8" t="s">
        <v>34</v>
      </c>
      <c r="B8" s="9">
        <v>45505.33333333</v>
      </c>
      <c r="C8" s="9">
        <v>45517.33333333</v>
      </c>
      <c r="D8" s="9">
        <v>45517.34722222</v>
      </c>
      <c r="E8" s="9">
        <v>45517.35416667</v>
      </c>
    </row>
    <row r="9" ht="35" customHeight="1" spans="1:2">
      <c r="A9" s="3" t="s">
        <v>35</v>
      </c>
      <c r="B9" s="8" t="s">
        <v>36</v>
      </c>
    </row>
    <row r="10" ht="30" customHeight="1" spans="1:2">
      <c r="A10" s="3" t="s">
        <v>37</v>
      </c>
      <c r="B10" s="8" t="s">
        <v>38</v>
      </c>
    </row>
    <row r="12" ht="21" spans="1:1">
      <c r="A12" s="10" t="s">
        <v>39</v>
      </c>
    </row>
    <row r="13" spans="1:1">
      <c r="A13" s="11" t="s">
        <v>40</v>
      </c>
    </row>
    <row r="14" spans="1:1">
      <c r="A14" s="11" t="s">
        <v>41</v>
      </c>
    </row>
    <row r="15" spans="1:1">
      <c r="A15" s="11" t="s">
        <v>42</v>
      </c>
    </row>
    <row r="16" spans="1:1">
      <c r="A16" s="11" t="s">
        <v>43</v>
      </c>
    </row>
    <row r="17" spans="1:3">
      <c r="A17" s="11" t="s">
        <v>44</v>
      </c>
      <c r="B17" s="12" t="s">
        <v>45</v>
      </c>
      <c r="C17" s="11" t="s">
        <v>46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6" sqref="H6"/>
    </sheetView>
  </sheetViews>
  <sheetFormatPr defaultColWidth="11" defaultRowHeight="15.75"/>
  <cols>
    <col min="1" max="1" width="10" customWidth="1"/>
    <col min="2" max="3" width="20" customWidth="1"/>
    <col min="4" max="4" width="40" customWidth="1"/>
    <col min="5" max="5" width="20" customWidth="1"/>
    <col min="6" max="7" width="15" customWidth="1"/>
    <col min="8" max="8" width="20" customWidth="1"/>
    <col min="9" max="10" width="15" customWidth="1"/>
  </cols>
  <sheetData>
    <row r="1" ht="100" customHeight="1" spans="1:10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</row>
    <row r="2" spans="1:10">
      <c r="A2" s="4">
        <v>1</v>
      </c>
      <c r="B2" s="5" t="s">
        <v>57</v>
      </c>
      <c r="C2" s="4">
        <v>1</v>
      </c>
      <c r="D2" s="4" t="s">
        <v>58</v>
      </c>
      <c r="E2" s="4">
        <v>150000</v>
      </c>
      <c r="F2" s="4" t="s">
        <v>59</v>
      </c>
      <c r="G2" s="6">
        <v>0.44</v>
      </c>
      <c r="H2" s="7">
        <v>0.05</v>
      </c>
      <c r="I2" s="6">
        <f t="shared" ref="I2:I65" si="0">H2*E2</f>
        <v>7500</v>
      </c>
      <c r="J2" s="6">
        <f t="shared" ref="J2:J65" si="1">I2</f>
        <v>7500</v>
      </c>
    </row>
    <row r="3" spans="1:10">
      <c r="A3" s="4">
        <v>2</v>
      </c>
      <c r="B3" s="5"/>
      <c r="C3" s="4">
        <v>2</v>
      </c>
      <c r="D3" s="4" t="s">
        <v>60</v>
      </c>
      <c r="E3" s="4">
        <v>4500</v>
      </c>
      <c r="F3" s="4" t="s">
        <v>59</v>
      </c>
      <c r="G3" s="6">
        <v>0.93</v>
      </c>
      <c r="H3" s="7"/>
      <c r="I3" s="6">
        <f t="shared" si="0"/>
        <v>0</v>
      </c>
      <c r="J3" s="6">
        <f t="shared" si="1"/>
        <v>0</v>
      </c>
    </row>
    <row r="4" spans="1:10">
      <c r="A4" s="4">
        <v>3</v>
      </c>
      <c r="B4" s="5"/>
      <c r="C4" s="4">
        <v>3</v>
      </c>
      <c r="D4" s="4" t="s">
        <v>61</v>
      </c>
      <c r="E4" s="4">
        <v>20000</v>
      </c>
      <c r="F4" s="4" t="s">
        <v>59</v>
      </c>
      <c r="G4" s="6">
        <v>0.24</v>
      </c>
      <c r="H4" s="7"/>
      <c r="I4" s="6">
        <f t="shared" si="0"/>
        <v>0</v>
      </c>
      <c r="J4" s="6">
        <f t="shared" si="1"/>
        <v>0</v>
      </c>
    </row>
    <row r="5" spans="1:10">
      <c r="A5" s="4">
        <v>4</v>
      </c>
      <c r="B5" s="5"/>
      <c r="C5" s="4">
        <v>4</v>
      </c>
      <c r="D5" s="4" t="s">
        <v>62</v>
      </c>
      <c r="E5" s="4">
        <v>80000</v>
      </c>
      <c r="F5" s="4" t="s">
        <v>59</v>
      </c>
      <c r="G5" s="6">
        <v>0.91</v>
      </c>
      <c r="H5" s="7"/>
      <c r="I5" s="6">
        <f t="shared" si="0"/>
        <v>0</v>
      </c>
      <c r="J5" s="6">
        <f t="shared" si="1"/>
        <v>0</v>
      </c>
    </row>
    <row r="6" spans="1:10">
      <c r="A6" s="4">
        <v>5</v>
      </c>
      <c r="B6" s="5"/>
      <c r="C6" s="4">
        <v>5</v>
      </c>
      <c r="D6" s="4" t="s">
        <v>63</v>
      </c>
      <c r="E6" s="4">
        <v>1200</v>
      </c>
      <c r="F6" s="4" t="s">
        <v>59</v>
      </c>
      <c r="G6" s="6">
        <v>2.58</v>
      </c>
      <c r="H6" s="7"/>
      <c r="I6" s="6">
        <f t="shared" si="0"/>
        <v>0</v>
      </c>
      <c r="J6" s="6">
        <f t="shared" si="1"/>
        <v>0</v>
      </c>
    </row>
    <row r="7" spans="1:10">
      <c r="A7" s="4">
        <v>6</v>
      </c>
      <c r="B7" s="5" t="s">
        <v>64</v>
      </c>
      <c r="C7" s="4">
        <v>6</v>
      </c>
      <c r="D7" s="4" t="s">
        <v>65</v>
      </c>
      <c r="E7" s="4">
        <v>20000</v>
      </c>
      <c r="F7" s="4" t="s">
        <v>59</v>
      </c>
      <c r="G7" s="6">
        <v>0.65</v>
      </c>
      <c r="H7" s="7">
        <v>0.14</v>
      </c>
      <c r="I7" s="6">
        <f t="shared" si="0"/>
        <v>2800</v>
      </c>
      <c r="J7" s="6">
        <f t="shared" si="1"/>
        <v>2800</v>
      </c>
    </row>
    <row r="8" spans="1:10">
      <c r="A8" s="4">
        <v>7</v>
      </c>
      <c r="B8" s="5"/>
      <c r="C8" s="4">
        <v>7</v>
      </c>
      <c r="D8" s="4" t="s">
        <v>66</v>
      </c>
      <c r="E8" s="4">
        <v>3000</v>
      </c>
      <c r="F8" s="4" t="s">
        <v>59</v>
      </c>
      <c r="G8" s="6">
        <v>0.35</v>
      </c>
      <c r="H8" s="7"/>
      <c r="I8" s="6">
        <f t="shared" si="0"/>
        <v>0</v>
      </c>
      <c r="J8" s="6">
        <f t="shared" si="1"/>
        <v>0</v>
      </c>
    </row>
    <row r="9" spans="1:10">
      <c r="A9" s="4">
        <v>8</v>
      </c>
      <c r="B9" s="5"/>
      <c r="C9" s="4">
        <v>8</v>
      </c>
      <c r="D9" s="4" t="s">
        <v>67</v>
      </c>
      <c r="E9" s="4">
        <v>200</v>
      </c>
      <c r="F9" s="4" t="s">
        <v>59</v>
      </c>
      <c r="G9" s="6">
        <v>11.64</v>
      </c>
      <c r="H9" s="7"/>
      <c r="I9" s="6">
        <f t="shared" si="0"/>
        <v>0</v>
      </c>
      <c r="J9" s="6">
        <f t="shared" si="1"/>
        <v>0</v>
      </c>
    </row>
    <row r="10" spans="1:10">
      <c r="A10" s="4">
        <v>9</v>
      </c>
      <c r="B10" s="5"/>
      <c r="C10" s="4">
        <v>9</v>
      </c>
      <c r="D10" s="4" t="s">
        <v>68</v>
      </c>
      <c r="E10" s="4">
        <v>3000</v>
      </c>
      <c r="F10" s="4" t="s">
        <v>59</v>
      </c>
      <c r="G10" s="6">
        <v>6.62</v>
      </c>
      <c r="H10" s="7"/>
      <c r="I10" s="6">
        <f t="shared" si="0"/>
        <v>0</v>
      </c>
      <c r="J10" s="6">
        <f t="shared" si="1"/>
        <v>0</v>
      </c>
    </row>
    <row r="11" spans="1:10">
      <c r="A11" s="4">
        <v>10</v>
      </c>
      <c r="B11" s="5"/>
      <c r="C11" s="4">
        <v>10</v>
      </c>
      <c r="D11" s="4" t="s">
        <v>69</v>
      </c>
      <c r="E11" s="4">
        <v>2000</v>
      </c>
      <c r="F11" s="4" t="s">
        <v>59</v>
      </c>
      <c r="G11" s="6">
        <v>6.61</v>
      </c>
      <c r="H11" s="7"/>
      <c r="I11" s="6">
        <f t="shared" si="0"/>
        <v>0</v>
      </c>
      <c r="J11" s="6">
        <f t="shared" si="1"/>
        <v>0</v>
      </c>
    </row>
    <row r="12" spans="1:10">
      <c r="A12" s="4">
        <v>11</v>
      </c>
      <c r="B12" s="5"/>
      <c r="C12" s="4">
        <v>11</v>
      </c>
      <c r="D12" s="4" t="s">
        <v>70</v>
      </c>
      <c r="E12" s="4">
        <v>1000</v>
      </c>
      <c r="F12" s="4" t="s">
        <v>71</v>
      </c>
      <c r="G12" s="6">
        <v>5.68</v>
      </c>
      <c r="H12" s="7"/>
      <c r="I12" s="6">
        <f t="shared" si="0"/>
        <v>0</v>
      </c>
      <c r="J12" s="6">
        <f t="shared" si="1"/>
        <v>0</v>
      </c>
    </row>
    <row r="13" spans="1:10">
      <c r="A13" s="4">
        <v>12</v>
      </c>
      <c r="B13" s="5"/>
      <c r="C13" s="4">
        <v>12</v>
      </c>
      <c r="D13" s="4" t="s">
        <v>72</v>
      </c>
      <c r="E13" s="4">
        <v>30000</v>
      </c>
      <c r="F13" s="4" t="s">
        <v>59</v>
      </c>
      <c r="G13" s="6">
        <v>0.22</v>
      </c>
      <c r="H13" s="7"/>
      <c r="I13" s="6">
        <f t="shared" si="0"/>
        <v>0</v>
      </c>
      <c r="J13" s="6">
        <f t="shared" si="1"/>
        <v>0</v>
      </c>
    </row>
    <row r="14" spans="1:10">
      <c r="A14" s="4">
        <v>13</v>
      </c>
      <c r="B14" s="5"/>
      <c r="C14" s="4">
        <v>13</v>
      </c>
      <c r="D14" s="4" t="s">
        <v>73</v>
      </c>
      <c r="E14" s="4">
        <v>1200</v>
      </c>
      <c r="F14" s="4" t="s">
        <v>71</v>
      </c>
      <c r="G14" s="6">
        <v>46.24</v>
      </c>
      <c r="H14" s="7"/>
      <c r="I14" s="6">
        <f t="shared" si="0"/>
        <v>0</v>
      </c>
      <c r="J14" s="6">
        <f t="shared" si="1"/>
        <v>0</v>
      </c>
    </row>
    <row r="15" spans="1:10">
      <c r="A15" s="4">
        <v>14</v>
      </c>
      <c r="B15" s="5"/>
      <c r="C15" s="4">
        <v>14</v>
      </c>
      <c r="D15" s="4" t="s">
        <v>74</v>
      </c>
      <c r="E15" s="4">
        <v>600</v>
      </c>
      <c r="F15" s="4" t="s">
        <v>71</v>
      </c>
      <c r="G15" s="6">
        <v>5.35</v>
      </c>
      <c r="H15" s="7"/>
      <c r="I15" s="6">
        <f t="shared" si="0"/>
        <v>0</v>
      </c>
      <c r="J15" s="6">
        <f t="shared" si="1"/>
        <v>0</v>
      </c>
    </row>
    <row r="16" spans="1:10">
      <c r="A16" s="4">
        <v>15</v>
      </c>
      <c r="B16" s="5"/>
      <c r="C16" s="4">
        <v>15</v>
      </c>
      <c r="D16" s="4" t="s">
        <v>75</v>
      </c>
      <c r="E16" s="4">
        <v>100</v>
      </c>
      <c r="F16" s="4" t="s">
        <v>71</v>
      </c>
      <c r="G16" s="6">
        <v>5.78</v>
      </c>
      <c r="H16" s="7"/>
      <c r="I16" s="6">
        <f t="shared" si="0"/>
        <v>0</v>
      </c>
      <c r="J16" s="6">
        <f t="shared" si="1"/>
        <v>0</v>
      </c>
    </row>
    <row r="17" spans="1:10">
      <c r="A17" s="4">
        <v>16</v>
      </c>
      <c r="B17" s="5"/>
      <c r="C17" s="4">
        <v>16</v>
      </c>
      <c r="D17" s="4" t="s">
        <v>76</v>
      </c>
      <c r="E17" s="4">
        <v>5000</v>
      </c>
      <c r="F17" s="4" t="s">
        <v>71</v>
      </c>
      <c r="G17" s="6">
        <v>63.95</v>
      </c>
      <c r="H17" s="7"/>
      <c r="I17" s="6">
        <f t="shared" si="0"/>
        <v>0</v>
      </c>
      <c r="J17" s="6">
        <f t="shared" si="1"/>
        <v>0</v>
      </c>
    </row>
    <row r="18" spans="1:10">
      <c r="A18" s="4">
        <v>17</v>
      </c>
      <c r="B18" s="5"/>
      <c r="C18" s="4">
        <v>17</v>
      </c>
      <c r="D18" s="4" t="s">
        <v>77</v>
      </c>
      <c r="E18" s="4">
        <v>60000</v>
      </c>
      <c r="F18" s="4" t="s">
        <v>59</v>
      </c>
      <c r="G18" s="6">
        <v>1.02</v>
      </c>
      <c r="H18" s="7"/>
      <c r="I18" s="6">
        <f t="shared" si="0"/>
        <v>0</v>
      </c>
      <c r="J18" s="6">
        <f t="shared" si="1"/>
        <v>0</v>
      </c>
    </row>
    <row r="19" spans="1:10">
      <c r="A19" s="4">
        <v>18</v>
      </c>
      <c r="B19" s="5"/>
      <c r="C19" s="4">
        <v>18</v>
      </c>
      <c r="D19" s="4" t="s">
        <v>78</v>
      </c>
      <c r="E19" s="4">
        <v>70000</v>
      </c>
      <c r="F19" s="4" t="s">
        <v>59</v>
      </c>
      <c r="G19" s="6">
        <v>0.92</v>
      </c>
      <c r="H19" s="7"/>
      <c r="I19" s="6">
        <f t="shared" si="0"/>
        <v>0</v>
      </c>
      <c r="J19" s="6">
        <f t="shared" si="1"/>
        <v>0</v>
      </c>
    </row>
    <row r="20" spans="1:10">
      <c r="A20" s="4">
        <v>19</v>
      </c>
      <c r="B20" s="5"/>
      <c r="C20" s="4">
        <v>19</v>
      </c>
      <c r="D20" s="4" t="s">
        <v>79</v>
      </c>
      <c r="E20" s="4">
        <v>20</v>
      </c>
      <c r="F20" s="4" t="s">
        <v>71</v>
      </c>
      <c r="G20" s="6">
        <v>11.55</v>
      </c>
      <c r="H20" s="7"/>
      <c r="I20" s="6">
        <f t="shared" si="0"/>
        <v>0</v>
      </c>
      <c r="J20" s="6">
        <f t="shared" si="1"/>
        <v>0</v>
      </c>
    </row>
    <row r="21" spans="1:10">
      <c r="A21" s="4">
        <v>20</v>
      </c>
      <c r="B21" s="5"/>
      <c r="C21" s="4">
        <v>20</v>
      </c>
      <c r="D21" s="4" t="s">
        <v>80</v>
      </c>
      <c r="E21" s="4">
        <v>20</v>
      </c>
      <c r="F21" s="4" t="s">
        <v>71</v>
      </c>
      <c r="G21" s="6">
        <v>11.68</v>
      </c>
      <c r="H21" s="7"/>
      <c r="I21" s="6">
        <f t="shared" si="0"/>
        <v>0</v>
      </c>
      <c r="J21" s="6">
        <f t="shared" si="1"/>
        <v>0</v>
      </c>
    </row>
    <row r="22" spans="1:10">
      <c r="A22" s="4">
        <v>21</v>
      </c>
      <c r="B22" s="5"/>
      <c r="C22" s="4">
        <v>21</v>
      </c>
      <c r="D22" s="4" t="s">
        <v>81</v>
      </c>
      <c r="E22" s="4">
        <v>60000</v>
      </c>
      <c r="F22" s="4" t="s">
        <v>59</v>
      </c>
      <c r="G22" s="6">
        <v>1.36</v>
      </c>
      <c r="H22" s="7"/>
      <c r="I22" s="6">
        <f t="shared" si="0"/>
        <v>0</v>
      </c>
      <c r="J22" s="6">
        <f t="shared" si="1"/>
        <v>0</v>
      </c>
    </row>
    <row r="23" spans="1:10">
      <c r="A23" s="4">
        <v>22</v>
      </c>
      <c r="B23" s="5"/>
      <c r="C23" s="4">
        <v>22</v>
      </c>
      <c r="D23" s="4" t="s">
        <v>82</v>
      </c>
      <c r="E23" s="4">
        <v>600</v>
      </c>
      <c r="F23" s="4" t="s">
        <v>59</v>
      </c>
      <c r="G23" s="6">
        <v>3.43</v>
      </c>
      <c r="H23" s="7"/>
      <c r="I23" s="6">
        <f t="shared" si="0"/>
        <v>0</v>
      </c>
      <c r="J23" s="6">
        <f t="shared" si="1"/>
        <v>0</v>
      </c>
    </row>
    <row r="24" spans="1:10">
      <c r="A24" s="4">
        <v>23</v>
      </c>
      <c r="B24" s="5" t="s">
        <v>83</v>
      </c>
      <c r="C24" s="4">
        <v>23</v>
      </c>
      <c r="D24" s="4" t="s">
        <v>84</v>
      </c>
      <c r="E24" s="4">
        <v>1000</v>
      </c>
      <c r="F24" s="4" t="s">
        <v>59</v>
      </c>
      <c r="G24" s="6">
        <v>6.42</v>
      </c>
      <c r="H24" s="7">
        <v>1.98</v>
      </c>
      <c r="I24" s="6">
        <f t="shared" si="0"/>
        <v>1980</v>
      </c>
      <c r="J24" s="6">
        <f t="shared" si="1"/>
        <v>1980</v>
      </c>
    </row>
    <row r="25" spans="1:10">
      <c r="A25" s="4">
        <v>24</v>
      </c>
      <c r="B25" s="5"/>
      <c r="C25" s="4">
        <v>24</v>
      </c>
      <c r="D25" s="4" t="s">
        <v>85</v>
      </c>
      <c r="E25" s="4">
        <v>2000</v>
      </c>
      <c r="F25" s="4" t="s">
        <v>59</v>
      </c>
      <c r="G25" s="6">
        <v>1.74</v>
      </c>
      <c r="H25" s="7"/>
      <c r="I25" s="6">
        <f t="shared" si="0"/>
        <v>0</v>
      </c>
      <c r="J25" s="6">
        <f t="shared" si="1"/>
        <v>0</v>
      </c>
    </row>
    <row r="26" spans="1:10">
      <c r="A26" s="4">
        <v>25</v>
      </c>
      <c r="B26" s="5"/>
      <c r="C26" s="4">
        <v>25</v>
      </c>
      <c r="D26" s="4" t="s">
        <v>86</v>
      </c>
      <c r="E26" s="4">
        <v>8000</v>
      </c>
      <c r="F26" s="4" t="s">
        <v>59</v>
      </c>
      <c r="G26" s="6">
        <v>3.31</v>
      </c>
      <c r="H26" s="7"/>
      <c r="I26" s="6">
        <f t="shared" si="0"/>
        <v>0</v>
      </c>
      <c r="J26" s="6">
        <f t="shared" si="1"/>
        <v>0</v>
      </c>
    </row>
    <row r="27" spans="1:10">
      <c r="A27" s="4">
        <v>26</v>
      </c>
      <c r="B27" s="5" t="s">
        <v>57</v>
      </c>
      <c r="C27" s="4">
        <v>26</v>
      </c>
      <c r="D27" s="4" t="s">
        <v>87</v>
      </c>
      <c r="E27" s="4">
        <v>40000</v>
      </c>
      <c r="F27" s="4" t="s">
        <v>59</v>
      </c>
      <c r="G27" s="6">
        <v>0.71</v>
      </c>
      <c r="H27" s="7">
        <v>0.19</v>
      </c>
      <c r="I27" s="6">
        <f t="shared" si="0"/>
        <v>7600</v>
      </c>
      <c r="J27" s="6">
        <f t="shared" si="1"/>
        <v>7600</v>
      </c>
    </row>
    <row r="28" spans="1:10">
      <c r="A28" s="4">
        <v>27</v>
      </c>
      <c r="B28" s="5"/>
      <c r="C28" s="4">
        <v>27</v>
      </c>
      <c r="D28" s="4" t="s">
        <v>88</v>
      </c>
      <c r="E28" s="4">
        <v>25000</v>
      </c>
      <c r="F28" s="4" t="s">
        <v>59</v>
      </c>
      <c r="G28" s="6">
        <v>2.64</v>
      </c>
      <c r="H28" s="7"/>
      <c r="I28" s="6">
        <f t="shared" si="0"/>
        <v>0</v>
      </c>
      <c r="J28" s="6">
        <f t="shared" si="1"/>
        <v>0</v>
      </c>
    </row>
    <row r="29" spans="1:10">
      <c r="A29" s="4">
        <v>28</v>
      </c>
      <c r="B29" s="5"/>
      <c r="C29" s="4">
        <v>28</v>
      </c>
      <c r="D29" s="4" t="s">
        <v>89</v>
      </c>
      <c r="E29" s="4">
        <v>6000</v>
      </c>
      <c r="F29" s="4" t="s">
        <v>59</v>
      </c>
      <c r="G29" s="6">
        <v>1.25</v>
      </c>
      <c r="H29" s="7"/>
      <c r="I29" s="6">
        <f t="shared" si="0"/>
        <v>0</v>
      </c>
      <c r="J29" s="6">
        <f t="shared" si="1"/>
        <v>0</v>
      </c>
    </row>
    <row r="30" spans="1:10">
      <c r="A30" s="4">
        <v>29</v>
      </c>
      <c r="B30" s="5"/>
      <c r="C30" s="4">
        <v>29</v>
      </c>
      <c r="D30" s="4" t="s">
        <v>90</v>
      </c>
      <c r="E30" s="4">
        <v>40000</v>
      </c>
      <c r="F30" s="4" t="s">
        <v>59</v>
      </c>
      <c r="G30" s="6">
        <v>3.41</v>
      </c>
      <c r="H30" s="7"/>
      <c r="I30" s="6">
        <f t="shared" si="0"/>
        <v>0</v>
      </c>
      <c r="J30" s="6">
        <f t="shared" si="1"/>
        <v>0</v>
      </c>
    </row>
    <row r="31" spans="1:10">
      <c r="A31" s="4">
        <v>30</v>
      </c>
      <c r="B31" s="5"/>
      <c r="C31" s="4">
        <v>30</v>
      </c>
      <c r="D31" s="4" t="s">
        <v>91</v>
      </c>
      <c r="E31" s="4">
        <v>10000</v>
      </c>
      <c r="F31" s="4" t="s">
        <v>59</v>
      </c>
      <c r="G31" s="6">
        <v>8.49</v>
      </c>
      <c r="H31" s="7"/>
      <c r="I31" s="6">
        <f t="shared" si="0"/>
        <v>0</v>
      </c>
      <c r="J31" s="6">
        <f t="shared" si="1"/>
        <v>0</v>
      </c>
    </row>
    <row r="32" spans="1:10">
      <c r="A32" s="4">
        <v>31</v>
      </c>
      <c r="B32" s="5"/>
      <c r="C32" s="4">
        <v>31</v>
      </c>
      <c r="D32" s="4" t="s">
        <v>92</v>
      </c>
      <c r="E32" s="4">
        <v>60</v>
      </c>
      <c r="F32" s="4" t="s">
        <v>71</v>
      </c>
      <c r="G32" s="6">
        <v>12.36</v>
      </c>
      <c r="H32" s="7"/>
      <c r="I32" s="6">
        <f t="shared" si="0"/>
        <v>0</v>
      </c>
      <c r="J32" s="6">
        <f t="shared" si="1"/>
        <v>0</v>
      </c>
    </row>
    <row r="33" spans="1:10">
      <c r="A33" s="4">
        <v>32</v>
      </c>
      <c r="B33" s="5" t="s">
        <v>57</v>
      </c>
      <c r="C33" s="4">
        <v>32</v>
      </c>
      <c r="D33" s="4" t="s">
        <v>93</v>
      </c>
      <c r="E33" s="4">
        <v>36000</v>
      </c>
      <c r="F33" s="4" t="s">
        <v>59</v>
      </c>
      <c r="G33" s="6">
        <v>0.99</v>
      </c>
      <c r="H33" s="7">
        <v>0.06</v>
      </c>
      <c r="I33" s="6">
        <f t="shared" si="0"/>
        <v>2160</v>
      </c>
      <c r="J33" s="6">
        <f t="shared" si="1"/>
        <v>2160</v>
      </c>
    </row>
    <row r="34" spans="1:10">
      <c r="A34" s="4">
        <v>33</v>
      </c>
      <c r="B34" s="5"/>
      <c r="C34" s="4">
        <v>33</v>
      </c>
      <c r="D34" s="4" t="s">
        <v>94</v>
      </c>
      <c r="E34" s="4">
        <v>1000</v>
      </c>
      <c r="F34" s="4" t="s">
        <v>59</v>
      </c>
      <c r="G34" s="6">
        <v>0.94</v>
      </c>
      <c r="H34" s="7"/>
      <c r="I34" s="6">
        <f t="shared" si="0"/>
        <v>0</v>
      </c>
      <c r="J34" s="6">
        <f t="shared" si="1"/>
        <v>0</v>
      </c>
    </row>
    <row r="35" spans="1:10">
      <c r="A35" s="4">
        <v>34</v>
      </c>
      <c r="B35" s="5" t="s">
        <v>95</v>
      </c>
      <c r="C35" s="4">
        <v>34</v>
      </c>
      <c r="D35" s="4" t="s">
        <v>96</v>
      </c>
      <c r="E35" s="4">
        <v>1000</v>
      </c>
      <c r="F35" s="4" t="s">
        <v>71</v>
      </c>
      <c r="G35" s="6">
        <v>40.36</v>
      </c>
      <c r="H35" s="7">
        <v>9.91</v>
      </c>
      <c r="I35" s="6">
        <f t="shared" si="0"/>
        <v>9910</v>
      </c>
      <c r="J35" s="6">
        <f t="shared" si="1"/>
        <v>9910</v>
      </c>
    </row>
    <row r="36" spans="1:10">
      <c r="A36" s="4">
        <v>35</v>
      </c>
      <c r="B36" s="5"/>
      <c r="C36" s="4">
        <v>35</v>
      </c>
      <c r="D36" s="4" t="s">
        <v>97</v>
      </c>
      <c r="E36" s="4">
        <v>1000</v>
      </c>
      <c r="F36" s="4" t="s">
        <v>59</v>
      </c>
      <c r="G36" s="6">
        <v>1.86</v>
      </c>
      <c r="H36" s="7"/>
      <c r="I36" s="6">
        <f t="shared" si="0"/>
        <v>0</v>
      </c>
      <c r="J36" s="6">
        <f t="shared" si="1"/>
        <v>0</v>
      </c>
    </row>
    <row r="37" spans="1:10">
      <c r="A37" s="4">
        <v>36</v>
      </c>
      <c r="B37" s="5"/>
      <c r="C37" s="4">
        <v>36</v>
      </c>
      <c r="D37" s="4" t="s">
        <v>98</v>
      </c>
      <c r="E37" s="4">
        <v>20000</v>
      </c>
      <c r="F37" s="4" t="s">
        <v>59</v>
      </c>
      <c r="G37" s="6">
        <v>1.19</v>
      </c>
      <c r="H37" s="7"/>
      <c r="I37" s="6">
        <f t="shared" si="0"/>
        <v>0</v>
      </c>
      <c r="J37" s="6">
        <f t="shared" si="1"/>
        <v>0</v>
      </c>
    </row>
    <row r="38" spans="1:10">
      <c r="A38" s="4">
        <v>37</v>
      </c>
      <c r="B38" s="5"/>
      <c r="C38" s="4">
        <v>37</v>
      </c>
      <c r="D38" s="4" t="s">
        <v>99</v>
      </c>
      <c r="E38" s="4">
        <v>500</v>
      </c>
      <c r="F38" s="4" t="s">
        <v>59</v>
      </c>
      <c r="G38" s="6">
        <v>7.76</v>
      </c>
      <c r="H38" s="7"/>
      <c r="I38" s="6">
        <f t="shared" si="0"/>
        <v>0</v>
      </c>
      <c r="J38" s="6">
        <f t="shared" si="1"/>
        <v>0</v>
      </c>
    </row>
    <row r="39" spans="1:10">
      <c r="A39" s="4">
        <v>38</v>
      </c>
      <c r="B39" s="5"/>
      <c r="C39" s="4">
        <v>38</v>
      </c>
      <c r="D39" s="4" t="s">
        <v>100</v>
      </c>
      <c r="E39" s="4">
        <v>10</v>
      </c>
      <c r="F39" s="4" t="s">
        <v>71</v>
      </c>
      <c r="G39" s="6">
        <v>20.28</v>
      </c>
      <c r="H39" s="7"/>
      <c r="I39" s="6">
        <f t="shared" si="0"/>
        <v>0</v>
      </c>
      <c r="J39" s="6">
        <f t="shared" si="1"/>
        <v>0</v>
      </c>
    </row>
    <row r="40" spans="1:10">
      <c r="A40" s="4">
        <v>39</v>
      </c>
      <c r="B40" s="5"/>
      <c r="C40" s="4">
        <v>39</v>
      </c>
      <c r="D40" s="4" t="s">
        <v>101</v>
      </c>
      <c r="E40" s="4">
        <v>1000</v>
      </c>
      <c r="F40" s="4" t="s">
        <v>59</v>
      </c>
      <c r="G40" s="6">
        <v>1.19</v>
      </c>
      <c r="H40" s="7"/>
      <c r="I40" s="6">
        <f t="shared" si="0"/>
        <v>0</v>
      </c>
      <c r="J40" s="6">
        <f t="shared" si="1"/>
        <v>0</v>
      </c>
    </row>
    <row r="41" spans="1:10">
      <c r="A41" s="4">
        <v>40</v>
      </c>
      <c r="B41" s="5"/>
      <c r="C41" s="4">
        <v>40</v>
      </c>
      <c r="D41" s="4" t="s">
        <v>102</v>
      </c>
      <c r="E41" s="4">
        <v>30000</v>
      </c>
      <c r="F41" s="4" t="s">
        <v>59</v>
      </c>
      <c r="G41" s="6">
        <v>2.38</v>
      </c>
      <c r="H41" s="7"/>
      <c r="I41" s="6">
        <f t="shared" si="0"/>
        <v>0</v>
      </c>
      <c r="J41" s="6">
        <f t="shared" si="1"/>
        <v>0</v>
      </c>
    </row>
    <row r="42" spans="1:10">
      <c r="A42" s="4">
        <v>41</v>
      </c>
      <c r="B42" s="5"/>
      <c r="C42" s="4">
        <v>41</v>
      </c>
      <c r="D42" s="4" t="s">
        <v>103</v>
      </c>
      <c r="E42" s="4">
        <v>2100</v>
      </c>
      <c r="F42" s="4" t="s">
        <v>59</v>
      </c>
      <c r="G42" s="6">
        <v>0.38</v>
      </c>
      <c r="H42" s="7"/>
      <c r="I42" s="6">
        <f t="shared" si="0"/>
        <v>0</v>
      </c>
      <c r="J42" s="6">
        <f t="shared" si="1"/>
        <v>0</v>
      </c>
    </row>
    <row r="43" spans="1:10">
      <c r="A43" s="4">
        <v>42</v>
      </c>
      <c r="B43" s="5"/>
      <c r="C43" s="4">
        <v>42</v>
      </c>
      <c r="D43" s="4" t="s">
        <v>104</v>
      </c>
      <c r="E43" s="4">
        <v>130000</v>
      </c>
      <c r="F43" s="4" t="s">
        <v>59</v>
      </c>
      <c r="G43" s="6">
        <v>0.79</v>
      </c>
      <c r="H43" s="7"/>
      <c r="I43" s="6">
        <f t="shared" si="0"/>
        <v>0</v>
      </c>
      <c r="J43" s="6">
        <f t="shared" si="1"/>
        <v>0</v>
      </c>
    </row>
    <row r="44" spans="1:10">
      <c r="A44" s="4">
        <v>43</v>
      </c>
      <c r="B44" s="5"/>
      <c r="C44" s="4">
        <v>43</v>
      </c>
      <c r="D44" s="4" t="s">
        <v>105</v>
      </c>
      <c r="E44" s="4">
        <v>30</v>
      </c>
      <c r="F44" s="4" t="s">
        <v>59</v>
      </c>
      <c r="G44" s="6">
        <v>96.93</v>
      </c>
      <c r="H44" s="7"/>
      <c r="I44" s="6">
        <f t="shared" si="0"/>
        <v>0</v>
      </c>
      <c r="J44" s="6">
        <f t="shared" si="1"/>
        <v>0</v>
      </c>
    </row>
    <row r="45" spans="1:10">
      <c r="A45" s="4">
        <v>44</v>
      </c>
      <c r="B45" s="5"/>
      <c r="C45" s="4">
        <v>44</v>
      </c>
      <c r="D45" s="4" t="s">
        <v>106</v>
      </c>
      <c r="E45" s="4">
        <v>12000</v>
      </c>
      <c r="F45" s="4" t="s">
        <v>59</v>
      </c>
      <c r="G45" s="6">
        <v>1.87</v>
      </c>
      <c r="H45" s="7"/>
      <c r="I45" s="6">
        <f t="shared" si="0"/>
        <v>0</v>
      </c>
      <c r="J45" s="6">
        <f t="shared" si="1"/>
        <v>0</v>
      </c>
    </row>
    <row r="46" spans="1:10">
      <c r="A46" s="4">
        <v>45</v>
      </c>
      <c r="B46" s="5"/>
      <c r="C46" s="4">
        <v>45</v>
      </c>
      <c r="D46" s="4" t="s">
        <v>107</v>
      </c>
      <c r="E46" s="4">
        <v>200000</v>
      </c>
      <c r="F46" s="4" t="s">
        <v>59</v>
      </c>
      <c r="G46" s="6">
        <v>0.89</v>
      </c>
      <c r="H46" s="7"/>
      <c r="I46" s="6">
        <f t="shared" si="0"/>
        <v>0</v>
      </c>
      <c r="J46" s="6">
        <f t="shared" si="1"/>
        <v>0</v>
      </c>
    </row>
    <row r="47" spans="1:10">
      <c r="A47" s="4">
        <v>46</v>
      </c>
      <c r="B47" s="5"/>
      <c r="C47" s="4">
        <v>46</v>
      </c>
      <c r="D47" s="4" t="s">
        <v>108</v>
      </c>
      <c r="E47" s="4">
        <v>500</v>
      </c>
      <c r="F47" s="4" t="s">
        <v>59</v>
      </c>
      <c r="G47" s="6">
        <v>2.71</v>
      </c>
      <c r="H47" s="7"/>
      <c r="I47" s="6">
        <f t="shared" si="0"/>
        <v>0</v>
      </c>
      <c r="J47" s="6">
        <f t="shared" si="1"/>
        <v>0</v>
      </c>
    </row>
    <row r="48" spans="1:10">
      <c r="A48" s="4">
        <v>47</v>
      </c>
      <c r="B48" s="5"/>
      <c r="C48" s="4">
        <v>47</v>
      </c>
      <c r="D48" s="4" t="s">
        <v>109</v>
      </c>
      <c r="E48" s="4">
        <v>10000</v>
      </c>
      <c r="F48" s="4" t="s">
        <v>71</v>
      </c>
      <c r="G48" s="6">
        <v>4.08</v>
      </c>
      <c r="H48" s="7"/>
      <c r="I48" s="6">
        <f t="shared" si="0"/>
        <v>0</v>
      </c>
      <c r="J48" s="6">
        <f t="shared" si="1"/>
        <v>0</v>
      </c>
    </row>
    <row r="49" spans="1:10">
      <c r="A49" s="4">
        <v>48</v>
      </c>
      <c r="B49" s="5"/>
      <c r="C49" s="4">
        <v>48</v>
      </c>
      <c r="D49" s="4" t="s">
        <v>110</v>
      </c>
      <c r="E49" s="4">
        <v>2000</v>
      </c>
      <c r="F49" s="4" t="s">
        <v>59</v>
      </c>
      <c r="G49" s="6">
        <v>12.75</v>
      </c>
      <c r="H49" s="7"/>
      <c r="I49" s="6">
        <f t="shared" si="0"/>
        <v>0</v>
      </c>
      <c r="J49" s="6">
        <f t="shared" si="1"/>
        <v>0</v>
      </c>
    </row>
    <row r="50" spans="1:10">
      <c r="A50" s="4">
        <v>49</v>
      </c>
      <c r="B50" s="5"/>
      <c r="C50" s="4">
        <v>49</v>
      </c>
      <c r="D50" s="4" t="s">
        <v>111</v>
      </c>
      <c r="E50" s="4">
        <v>60000</v>
      </c>
      <c r="F50" s="4" t="s">
        <v>59</v>
      </c>
      <c r="G50" s="6">
        <v>0.5</v>
      </c>
      <c r="H50" s="7"/>
      <c r="I50" s="6">
        <f t="shared" si="0"/>
        <v>0</v>
      </c>
      <c r="J50" s="6">
        <f t="shared" si="1"/>
        <v>0</v>
      </c>
    </row>
    <row r="51" spans="1:10">
      <c r="A51" s="4">
        <v>50</v>
      </c>
      <c r="B51" s="5"/>
      <c r="C51" s="4">
        <v>50</v>
      </c>
      <c r="D51" s="4" t="s">
        <v>112</v>
      </c>
      <c r="E51" s="4">
        <v>30000</v>
      </c>
      <c r="F51" s="4" t="s">
        <v>59</v>
      </c>
      <c r="G51" s="6">
        <v>0.23</v>
      </c>
      <c r="H51" s="7"/>
      <c r="I51" s="6">
        <f t="shared" si="0"/>
        <v>0</v>
      </c>
      <c r="J51" s="6">
        <f t="shared" si="1"/>
        <v>0</v>
      </c>
    </row>
    <row r="52" spans="1:10">
      <c r="A52" s="4">
        <v>51</v>
      </c>
      <c r="B52" s="5"/>
      <c r="C52" s="4">
        <v>51</v>
      </c>
      <c r="D52" s="4" t="s">
        <v>113</v>
      </c>
      <c r="E52" s="4">
        <v>1000</v>
      </c>
      <c r="F52" s="4" t="s">
        <v>71</v>
      </c>
      <c r="G52" s="6">
        <v>13.1</v>
      </c>
      <c r="H52" s="7"/>
      <c r="I52" s="6">
        <f t="shared" si="0"/>
        <v>0</v>
      </c>
      <c r="J52" s="6">
        <f t="shared" si="1"/>
        <v>0</v>
      </c>
    </row>
    <row r="53" spans="1:10">
      <c r="A53" s="4">
        <v>52</v>
      </c>
      <c r="B53" s="5"/>
      <c r="C53" s="4">
        <v>52</v>
      </c>
      <c r="D53" s="4" t="s">
        <v>114</v>
      </c>
      <c r="E53" s="4">
        <v>1000</v>
      </c>
      <c r="F53" s="4" t="s">
        <v>71</v>
      </c>
      <c r="G53" s="6">
        <v>166.5</v>
      </c>
      <c r="H53" s="7"/>
      <c r="I53" s="6">
        <f t="shared" si="0"/>
        <v>0</v>
      </c>
      <c r="J53" s="6">
        <f t="shared" si="1"/>
        <v>0</v>
      </c>
    </row>
    <row r="54" spans="1:10">
      <c r="A54" s="4">
        <v>53</v>
      </c>
      <c r="B54" s="5"/>
      <c r="C54" s="4">
        <v>53</v>
      </c>
      <c r="D54" s="4" t="s">
        <v>115</v>
      </c>
      <c r="E54" s="4">
        <v>400</v>
      </c>
      <c r="F54" s="4" t="s">
        <v>71</v>
      </c>
      <c r="G54" s="6">
        <v>11.13</v>
      </c>
      <c r="H54" s="7"/>
      <c r="I54" s="6">
        <f t="shared" si="0"/>
        <v>0</v>
      </c>
      <c r="J54" s="6">
        <f t="shared" si="1"/>
        <v>0</v>
      </c>
    </row>
    <row r="55" spans="1:10">
      <c r="A55" s="4">
        <v>54</v>
      </c>
      <c r="B55" s="5"/>
      <c r="C55" s="4">
        <v>54</v>
      </c>
      <c r="D55" s="4" t="s">
        <v>116</v>
      </c>
      <c r="E55" s="4">
        <v>1000</v>
      </c>
      <c r="F55" s="4" t="s">
        <v>59</v>
      </c>
      <c r="G55" s="6">
        <v>1.05</v>
      </c>
      <c r="H55" s="7"/>
      <c r="I55" s="6">
        <f t="shared" si="0"/>
        <v>0</v>
      </c>
      <c r="J55" s="6">
        <f t="shared" si="1"/>
        <v>0</v>
      </c>
    </row>
    <row r="56" spans="1:10">
      <c r="A56" s="4">
        <v>55</v>
      </c>
      <c r="B56" s="5"/>
      <c r="C56" s="4">
        <v>55</v>
      </c>
      <c r="D56" s="4" t="s">
        <v>117</v>
      </c>
      <c r="E56" s="4">
        <v>4000</v>
      </c>
      <c r="F56" s="4" t="s">
        <v>59</v>
      </c>
      <c r="G56" s="6">
        <v>2.36</v>
      </c>
      <c r="H56" s="7"/>
      <c r="I56" s="6">
        <f t="shared" si="0"/>
        <v>0</v>
      </c>
      <c r="J56" s="6">
        <f t="shared" si="1"/>
        <v>0</v>
      </c>
    </row>
    <row r="57" spans="1:10">
      <c r="A57" s="4">
        <v>56</v>
      </c>
      <c r="B57" s="5"/>
      <c r="C57" s="4">
        <v>56</v>
      </c>
      <c r="D57" s="4" t="s">
        <v>118</v>
      </c>
      <c r="E57" s="4">
        <v>120000</v>
      </c>
      <c r="F57" s="4" t="s">
        <v>59</v>
      </c>
      <c r="G57" s="6">
        <v>1.85</v>
      </c>
      <c r="H57" s="7"/>
      <c r="I57" s="6">
        <f t="shared" si="0"/>
        <v>0</v>
      </c>
      <c r="J57" s="6">
        <f t="shared" si="1"/>
        <v>0</v>
      </c>
    </row>
    <row r="58" spans="1:10">
      <c r="A58" s="4">
        <v>57</v>
      </c>
      <c r="B58" s="5"/>
      <c r="C58" s="4">
        <v>57</v>
      </c>
      <c r="D58" s="4" t="s">
        <v>119</v>
      </c>
      <c r="E58" s="4">
        <v>1500</v>
      </c>
      <c r="F58" s="4" t="s">
        <v>71</v>
      </c>
      <c r="G58" s="6">
        <v>19.33</v>
      </c>
      <c r="H58" s="7"/>
      <c r="I58" s="6">
        <f t="shared" si="0"/>
        <v>0</v>
      </c>
      <c r="J58" s="6">
        <f t="shared" si="1"/>
        <v>0</v>
      </c>
    </row>
    <row r="59" spans="1:10">
      <c r="A59" s="4">
        <v>58</v>
      </c>
      <c r="B59" s="5"/>
      <c r="C59" s="4">
        <v>58</v>
      </c>
      <c r="D59" s="4" t="s">
        <v>120</v>
      </c>
      <c r="E59" s="4">
        <v>1500</v>
      </c>
      <c r="F59" s="4" t="s">
        <v>71</v>
      </c>
      <c r="G59" s="6">
        <v>28.89</v>
      </c>
      <c r="H59" s="7"/>
      <c r="I59" s="6">
        <f t="shared" si="0"/>
        <v>0</v>
      </c>
      <c r="J59" s="6">
        <f t="shared" si="1"/>
        <v>0</v>
      </c>
    </row>
    <row r="60" spans="1:10">
      <c r="A60" s="4">
        <v>59</v>
      </c>
      <c r="B60" s="5"/>
      <c r="C60" s="4">
        <v>59</v>
      </c>
      <c r="D60" s="4" t="s">
        <v>121</v>
      </c>
      <c r="E60" s="4">
        <v>1500</v>
      </c>
      <c r="F60" s="4" t="s">
        <v>59</v>
      </c>
      <c r="G60" s="6">
        <v>1.73</v>
      </c>
      <c r="H60" s="7"/>
      <c r="I60" s="6">
        <f t="shared" si="0"/>
        <v>0</v>
      </c>
      <c r="J60" s="6">
        <f t="shared" si="1"/>
        <v>0</v>
      </c>
    </row>
    <row r="61" spans="1:10">
      <c r="A61" s="4">
        <v>60</v>
      </c>
      <c r="B61" s="5"/>
      <c r="C61" s="4">
        <v>60</v>
      </c>
      <c r="D61" s="4" t="s">
        <v>122</v>
      </c>
      <c r="E61" s="4">
        <v>80000</v>
      </c>
      <c r="F61" s="4" t="s">
        <v>59</v>
      </c>
      <c r="G61" s="6">
        <v>0.21</v>
      </c>
      <c r="H61" s="7"/>
      <c r="I61" s="6">
        <f t="shared" si="0"/>
        <v>0</v>
      </c>
      <c r="J61" s="6">
        <f t="shared" si="1"/>
        <v>0</v>
      </c>
    </row>
    <row r="62" spans="1:10">
      <c r="A62" s="4">
        <v>61</v>
      </c>
      <c r="B62" s="5" t="s">
        <v>83</v>
      </c>
      <c r="C62" s="4">
        <v>61</v>
      </c>
      <c r="D62" s="4" t="s">
        <v>123</v>
      </c>
      <c r="E62" s="4">
        <v>3000</v>
      </c>
      <c r="F62" s="4" t="s">
        <v>59</v>
      </c>
      <c r="G62" s="6">
        <v>6.34</v>
      </c>
      <c r="H62" s="7">
        <v>5.41</v>
      </c>
      <c r="I62" s="6">
        <f t="shared" si="0"/>
        <v>16230</v>
      </c>
      <c r="J62" s="6">
        <f t="shared" si="1"/>
        <v>16230</v>
      </c>
    </row>
    <row r="63" spans="1:10">
      <c r="A63" s="4">
        <v>62</v>
      </c>
      <c r="B63" s="5" t="s">
        <v>124</v>
      </c>
      <c r="C63" s="4">
        <v>62</v>
      </c>
      <c r="D63" s="4" t="s">
        <v>125</v>
      </c>
      <c r="E63" s="4">
        <v>30000</v>
      </c>
      <c r="F63" s="4" t="s">
        <v>59</v>
      </c>
      <c r="G63" s="6">
        <v>4.06</v>
      </c>
      <c r="H63" s="7">
        <v>0.14</v>
      </c>
      <c r="I63" s="6">
        <f t="shared" si="0"/>
        <v>4200</v>
      </c>
      <c r="J63" s="6">
        <f t="shared" si="1"/>
        <v>4200</v>
      </c>
    </row>
    <row r="64" spans="1:10">
      <c r="A64" s="4">
        <v>63</v>
      </c>
      <c r="B64" s="5" t="s">
        <v>57</v>
      </c>
      <c r="C64" s="4">
        <v>63</v>
      </c>
      <c r="D64" s="4" t="s">
        <v>126</v>
      </c>
      <c r="E64" s="4">
        <v>60000</v>
      </c>
      <c r="F64" s="4" t="s">
        <v>59</v>
      </c>
      <c r="G64" s="6">
        <v>0.73</v>
      </c>
      <c r="H64" s="7">
        <v>0.03</v>
      </c>
      <c r="I64" s="6">
        <f t="shared" si="0"/>
        <v>1800</v>
      </c>
      <c r="J64" s="6">
        <f t="shared" si="1"/>
        <v>1800</v>
      </c>
    </row>
    <row r="65" spans="1:10">
      <c r="A65" s="4">
        <v>64</v>
      </c>
      <c r="B65" s="5" t="s">
        <v>127</v>
      </c>
      <c r="C65" s="4">
        <v>64</v>
      </c>
      <c r="D65" s="4" t="s">
        <v>128</v>
      </c>
      <c r="E65" s="4">
        <v>500000</v>
      </c>
      <c r="F65" s="4" t="s">
        <v>59</v>
      </c>
      <c r="G65" s="6">
        <v>1.04</v>
      </c>
      <c r="H65" s="7">
        <v>0.1</v>
      </c>
      <c r="I65" s="6">
        <f t="shared" si="0"/>
        <v>50000</v>
      </c>
      <c r="J65" s="6">
        <f t="shared" si="1"/>
        <v>50000</v>
      </c>
    </row>
    <row r="66" spans="1:10">
      <c r="A66" s="4">
        <v>65</v>
      </c>
      <c r="B66" s="5"/>
      <c r="C66" s="4">
        <v>65</v>
      </c>
      <c r="D66" s="4" t="s">
        <v>129</v>
      </c>
      <c r="E66" s="4">
        <v>360</v>
      </c>
      <c r="F66" s="4" t="s">
        <v>59</v>
      </c>
      <c r="G66" s="6">
        <v>11.94</v>
      </c>
      <c r="H66" s="7"/>
      <c r="I66" s="6">
        <f t="shared" ref="I66:I129" si="2">H66*E66</f>
        <v>0</v>
      </c>
      <c r="J66" s="6">
        <f t="shared" ref="J66:J129" si="3">I66</f>
        <v>0</v>
      </c>
    </row>
    <row r="67" spans="1:10">
      <c r="A67" s="4">
        <v>66</v>
      </c>
      <c r="B67" s="5"/>
      <c r="C67" s="4">
        <v>66</v>
      </c>
      <c r="D67" s="4" t="s">
        <v>130</v>
      </c>
      <c r="E67" s="4">
        <v>720</v>
      </c>
      <c r="F67" s="4" t="s">
        <v>59</v>
      </c>
      <c r="G67" s="6">
        <v>3.49</v>
      </c>
      <c r="H67" s="7"/>
      <c r="I67" s="6">
        <f t="shared" si="2"/>
        <v>0</v>
      </c>
      <c r="J67" s="6">
        <f t="shared" si="3"/>
        <v>0</v>
      </c>
    </row>
    <row r="68" spans="1:10">
      <c r="A68" s="4">
        <v>67</v>
      </c>
      <c r="B68" s="5"/>
      <c r="C68" s="4">
        <v>67</v>
      </c>
      <c r="D68" s="4" t="s">
        <v>131</v>
      </c>
      <c r="E68" s="4">
        <v>60000</v>
      </c>
      <c r="F68" s="4" t="s">
        <v>59</v>
      </c>
      <c r="G68" s="6">
        <v>0.97</v>
      </c>
      <c r="H68" s="7"/>
      <c r="I68" s="6">
        <f t="shared" si="2"/>
        <v>0</v>
      </c>
      <c r="J68" s="6">
        <f t="shared" si="3"/>
        <v>0</v>
      </c>
    </row>
    <row r="69" spans="1:10">
      <c r="A69" s="4">
        <v>68</v>
      </c>
      <c r="B69" s="5"/>
      <c r="C69" s="4">
        <v>68</v>
      </c>
      <c r="D69" s="4" t="s">
        <v>132</v>
      </c>
      <c r="E69" s="4">
        <v>60000</v>
      </c>
      <c r="F69" s="4" t="s">
        <v>59</v>
      </c>
      <c r="G69" s="6">
        <v>1.08</v>
      </c>
      <c r="H69" s="7"/>
      <c r="I69" s="6">
        <f t="shared" si="2"/>
        <v>0</v>
      </c>
      <c r="J69" s="6">
        <f t="shared" si="3"/>
        <v>0</v>
      </c>
    </row>
    <row r="70" spans="1:10">
      <c r="A70" s="4">
        <v>69</v>
      </c>
      <c r="B70" s="5" t="s">
        <v>127</v>
      </c>
      <c r="C70" s="4">
        <v>69</v>
      </c>
      <c r="D70" s="4" t="s">
        <v>133</v>
      </c>
      <c r="E70" s="4">
        <v>80000</v>
      </c>
      <c r="F70" s="4" t="s">
        <v>59</v>
      </c>
      <c r="G70" s="6">
        <v>1.77</v>
      </c>
      <c r="H70" s="7">
        <v>0.11</v>
      </c>
      <c r="I70" s="6">
        <f t="shared" si="2"/>
        <v>8800</v>
      </c>
      <c r="J70" s="6">
        <f t="shared" si="3"/>
        <v>8800</v>
      </c>
    </row>
    <row r="71" spans="1:10">
      <c r="A71" s="4">
        <v>70</v>
      </c>
      <c r="B71" s="5"/>
      <c r="C71" s="4">
        <v>70</v>
      </c>
      <c r="D71" s="4" t="s">
        <v>134</v>
      </c>
      <c r="E71" s="4">
        <v>40000</v>
      </c>
      <c r="F71" s="4" t="s">
        <v>59</v>
      </c>
      <c r="G71" s="6">
        <v>0.89</v>
      </c>
      <c r="H71" s="7"/>
      <c r="I71" s="6">
        <f t="shared" si="2"/>
        <v>0</v>
      </c>
      <c r="J71" s="6">
        <f t="shared" si="3"/>
        <v>0</v>
      </c>
    </row>
    <row r="72" spans="1:10">
      <c r="A72" s="4">
        <v>71</v>
      </c>
      <c r="B72" s="5" t="s">
        <v>135</v>
      </c>
      <c r="C72" s="4">
        <v>71</v>
      </c>
      <c r="D72" s="4" t="s">
        <v>136</v>
      </c>
      <c r="E72" s="4">
        <v>150000</v>
      </c>
      <c r="F72" s="4" t="s">
        <v>59</v>
      </c>
      <c r="G72" s="6">
        <v>0.25</v>
      </c>
      <c r="H72" s="7">
        <v>0.05</v>
      </c>
      <c r="I72" s="6">
        <f t="shared" si="2"/>
        <v>7500</v>
      </c>
      <c r="J72" s="6">
        <f t="shared" si="3"/>
        <v>7500</v>
      </c>
    </row>
    <row r="73" spans="1:10">
      <c r="A73" s="4">
        <v>72</v>
      </c>
      <c r="B73" s="5"/>
      <c r="C73" s="4">
        <v>72</v>
      </c>
      <c r="D73" s="4" t="s">
        <v>137</v>
      </c>
      <c r="E73" s="4">
        <v>1500</v>
      </c>
      <c r="F73" s="4" t="s">
        <v>59</v>
      </c>
      <c r="G73" s="6">
        <v>2.89</v>
      </c>
      <c r="H73" s="7"/>
      <c r="I73" s="6">
        <f t="shared" si="2"/>
        <v>0</v>
      </c>
      <c r="J73" s="6">
        <f t="shared" si="3"/>
        <v>0</v>
      </c>
    </row>
    <row r="74" spans="1:10">
      <c r="A74" s="4">
        <v>73</v>
      </c>
      <c r="B74" s="5"/>
      <c r="C74" s="4">
        <v>73</v>
      </c>
      <c r="D74" s="4" t="s">
        <v>138</v>
      </c>
      <c r="E74" s="4">
        <v>1000</v>
      </c>
      <c r="F74" s="4" t="s">
        <v>59</v>
      </c>
      <c r="G74" s="6">
        <v>4.97</v>
      </c>
      <c r="H74" s="7"/>
      <c r="I74" s="6">
        <f t="shared" si="2"/>
        <v>0</v>
      </c>
      <c r="J74" s="6">
        <f t="shared" si="3"/>
        <v>0</v>
      </c>
    </row>
    <row r="75" spans="1:10">
      <c r="A75" s="4">
        <v>74</v>
      </c>
      <c r="B75" s="5" t="s">
        <v>124</v>
      </c>
      <c r="C75" s="4">
        <v>74</v>
      </c>
      <c r="D75" s="4" t="s">
        <v>139</v>
      </c>
      <c r="E75" s="4">
        <v>300</v>
      </c>
      <c r="F75" s="4" t="s">
        <v>140</v>
      </c>
      <c r="G75" s="6">
        <v>44.66</v>
      </c>
      <c r="H75" s="7">
        <v>14.42</v>
      </c>
      <c r="I75" s="6">
        <f t="shared" si="2"/>
        <v>4326</v>
      </c>
      <c r="J75" s="6">
        <f t="shared" si="3"/>
        <v>4326</v>
      </c>
    </row>
    <row r="76" spans="1:10">
      <c r="A76" s="4">
        <v>75</v>
      </c>
      <c r="B76" s="5"/>
      <c r="C76" s="4">
        <v>75</v>
      </c>
      <c r="D76" s="4" t="s">
        <v>141</v>
      </c>
      <c r="E76" s="4">
        <v>36</v>
      </c>
      <c r="F76" s="4" t="s">
        <v>59</v>
      </c>
      <c r="G76" s="6">
        <v>289.55</v>
      </c>
      <c r="H76" s="7"/>
      <c r="I76" s="6">
        <f t="shared" si="2"/>
        <v>0</v>
      </c>
      <c r="J76" s="6">
        <f t="shared" si="3"/>
        <v>0</v>
      </c>
    </row>
    <row r="77" spans="1:10">
      <c r="A77" s="4">
        <v>76</v>
      </c>
      <c r="B77" s="5"/>
      <c r="C77" s="4">
        <v>76</v>
      </c>
      <c r="D77" s="4" t="s">
        <v>142</v>
      </c>
      <c r="E77" s="4">
        <v>600</v>
      </c>
      <c r="F77" s="4" t="s">
        <v>143</v>
      </c>
      <c r="G77" s="6">
        <v>1.7</v>
      </c>
      <c r="H77" s="7"/>
      <c r="I77" s="6">
        <f t="shared" si="2"/>
        <v>0</v>
      </c>
      <c r="J77" s="6">
        <f t="shared" si="3"/>
        <v>0</v>
      </c>
    </row>
    <row r="78" spans="1:10">
      <c r="A78" s="4">
        <v>77</v>
      </c>
      <c r="B78" s="5"/>
      <c r="C78" s="4">
        <v>77</v>
      </c>
      <c r="D78" s="4" t="s">
        <v>144</v>
      </c>
      <c r="E78" s="4">
        <v>450</v>
      </c>
      <c r="F78" s="4" t="s">
        <v>59</v>
      </c>
      <c r="G78" s="6">
        <v>25.91</v>
      </c>
      <c r="H78" s="7"/>
      <c r="I78" s="6">
        <f t="shared" si="2"/>
        <v>0</v>
      </c>
      <c r="J78" s="6">
        <f t="shared" si="3"/>
        <v>0</v>
      </c>
    </row>
    <row r="79" spans="1:10">
      <c r="A79" s="4">
        <v>78</v>
      </c>
      <c r="B79" s="5"/>
      <c r="C79" s="4">
        <v>78</v>
      </c>
      <c r="D79" s="4" t="s">
        <v>145</v>
      </c>
      <c r="E79" s="4">
        <v>500</v>
      </c>
      <c r="F79" s="4" t="s">
        <v>59</v>
      </c>
      <c r="G79" s="6">
        <v>0.56</v>
      </c>
      <c r="H79" s="7"/>
      <c r="I79" s="6">
        <f t="shared" si="2"/>
        <v>0</v>
      </c>
      <c r="J79" s="6">
        <f t="shared" si="3"/>
        <v>0</v>
      </c>
    </row>
    <row r="80" spans="1:10">
      <c r="A80" s="4">
        <v>79</v>
      </c>
      <c r="B80" s="5"/>
      <c r="C80" s="4">
        <v>79</v>
      </c>
      <c r="D80" s="4" t="s">
        <v>146</v>
      </c>
      <c r="E80" s="4">
        <v>500</v>
      </c>
      <c r="F80" s="4" t="s">
        <v>59</v>
      </c>
      <c r="G80" s="6">
        <v>1.88</v>
      </c>
      <c r="H80" s="7"/>
      <c r="I80" s="6">
        <f t="shared" si="2"/>
        <v>0</v>
      </c>
      <c r="J80" s="6">
        <f t="shared" si="3"/>
        <v>0</v>
      </c>
    </row>
    <row r="81" spans="1:10">
      <c r="A81" s="4">
        <v>80</v>
      </c>
      <c r="B81" s="5"/>
      <c r="C81" s="4">
        <v>80</v>
      </c>
      <c r="D81" s="4" t="s">
        <v>147</v>
      </c>
      <c r="E81" s="4">
        <v>2000</v>
      </c>
      <c r="F81" s="4" t="s">
        <v>148</v>
      </c>
      <c r="G81" s="6">
        <v>10.84</v>
      </c>
      <c r="H81" s="7"/>
      <c r="I81" s="6">
        <f t="shared" si="2"/>
        <v>0</v>
      </c>
      <c r="J81" s="6">
        <f t="shared" si="3"/>
        <v>0</v>
      </c>
    </row>
    <row r="82" spans="1:10">
      <c r="A82" s="4">
        <v>81</v>
      </c>
      <c r="B82" s="5"/>
      <c r="C82" s="4">
        <v>81</v>
      </c>
      <c r="D82" s="4" t="s">
        <v>149</v>
      </c>
      <c r="E82" s="4">
        <v>1000</v>
      </c>
      <c r="F82" s="4" t="s">
        <v>143</v>
      </c>
      <c r="G82" s="6">
        <v>5.26</v>
      </c>
      <c r="H82" s="7"/>
      <c r="I82" s="6">
        <f t="shared" si="2"/>
        <v>0</v>
      </c>
      <c r="J82" s="6">
        <f t="shared" si="3"/>
        <v>0</v>
      </c>
    </row>
    <row r="83" spans="1:10">
      <c r="A83" s="4">
        <v>82</v>
      </c>
      <c r="B83" s="5"/>
      <c r="C83" s="4">
        <v>82</v>
      </c>
      <c r="D83" s="4" t="s">
        <v>150</v>
      </c>
      <c r="E83" s="4">
        <v>100</v>
      </c>
      <c r="F83" s="4" t="s">
        <v>148</v>
      </c>
      <c r="G83" s="6">
        <v>10.61</v>
      </c>
      <c r="H83" s="7"/>
      <c r="I83" s="6">
        <f t="shared" si="2"/>
        <v>0</v>
      </c>
      <c r="J83" s="6">
        <f t="shared" si="3"/>
        <v>0</v>
      </c>
    </row>
    <row r="84" spans="1:10">
      <c r="A84" s="4">
        <v>83</v>
      </c>
      <c r="B84" s="5"/>
      <c r="C84" s="4">
        <v>83</v>
      </c>
      <c r="D84" s="4" t="s">
        <v>151</v>
      </c>
      <c r="E84" s="4">
        <v>200000</v>
      </c>
      <c r="F84" s="4" t="s">
        <v>59</v>
      </c>
      <c r="G84" s="6">
        <v>0.97</v>
      </c>
      <c r="H84" s="7"/>
      <c r="I84" s="6">
        <f t="shared" si="2"/>
        <v>0</v>
      </c>
      <c r="J84" s="6">
        <f t="shared" si="3"/>
        <v>0</v>
      </c>
    </row>
    <row r="85" spans="1:10">
      <c r="A85" s="4">
        <v>84</v>
      </c>
      <c r="B85" s="5" t="s">
        <v>124</v>
      </c>
      <c r="C85" s="4">
        <v>84</v>
      </c>
      <c r="D85" s="4" t="s">
        <v>152</v>
      </c>
      <c r="E85" s="4">
        <v>2000</v>
      </c>
      <c r="F85" s="4" t="s">
        <v>59</v>
      </c>
      <c r="G85" s="6">
        <v>3.31</v>
      </c>
      <c r="H85" s="7">
        <v>2.34</v>
      </c>
      <c r="I85" s="6">
        <f t="shared" si="2"/>
        <v>4680</v>
      </c>
      <c r="J85" s="6">
        <f t="shared" si="3"/>
        <v>4680</v>
      </c>
    </row>
    <row r="86" spans="1:10">
      <c r="A86" s="4">
        <v>85</v>
      </c>
      <c r="B86" s="5" t="s">
        <v>57</v>
      </c>
      <c r="C86" s="4">
        <v>85</v>
      </c>
      <c r="D86" s="4" t="s">
        <v>153</v>
      </c>
      <c r="E86" s="4">
        <v>30000</v>
      </c>
      <c r="F86" s="4" t="s">
        <v>143</v>
      </c>
      <c r="G86" s="6">
        <v>0.61</v>
      </c>
      <c r="H86" s="7">
        <v>0.07</v>
      </c>
      <c r="I86" s="6">
        <f t="shared" si="2"/>
        <v>2100</v>
      </c>
      <c r="J86" s="6">
        <f t="shared" si="3"/>
        <v>2100</v>
      </c>
    </row>
    <row r="87" spans="1:10">
      <c r="A87" s="4">
        <v>86</v>
      </c>
      <c r="B87" s="5"/>
      <c r="C87" s="4">
        <v>86</v>
      </c>
      <c r="D87" s="4" t="s">
        <v>154</v>
      </c>
      <c r="E87" s="4">
        <v>120</v>
      </c>
      <c r="F87" s="4" t="s">
        <v>71</v>
      </c>
      <c r="G87" s="6">
        <v>51.89</v>
      </c>
      <c r="H87" s="7"/>
      <c r="I87" s="6">
        <f t="shared" si="2"/>
        <v>0</v>
      </c>
      <c r="J87" s="6">
        <f t="shared" si="3"/>
        <v>0</v>
      </c>
    </row>
    <row r="88" spans="1:10">
      <c r="A88" s="4">
        <v>87</v>
      </c>
      <c r="B88" s="5"/>
      <c r="C88" s="4">
        <v>87</v>
      </c>
      <c r="D88" s="4" t="s">
        <v>155</v>
      </c>
      <c r="E88" s="4">
        <v>720</v>
      </c>
      <c r="F88" s="4" t="s">
        <v>59</v>
      </c>
      <c r="G88" s="6">
        <v>2.27</v>
      </c>
      <c r="H88" s="7"/>
      <c r="I88" s="6">
        <f t="shared" si="2"/>
        <v>0</v>
      </c>
      <c r="J88" s="6">
        <f t="shared" si="3"/>
        <v>0</v>
      </c>
    </row>
    <row r="89" spans="1:10">
      <c r="A89" s="4">
        <v>88</v>
      </c>
      <c r="B89" s="5"/>
      <c r="C89" s="4">
        <v>88</v>
      </c>
      <c r="D89" s="4" t="s">
        <v>156</v>
      </c>
      <c r="E89" s="4">
        <v>60</v>
      </c>
      <c r="F89" s="4" t="s">
        <v>71</v>
      </c>
      <c r="G89" s="6">
        <v>42.8</v>
      </c>
      <c r="H89" s="7"/>
      <c r="I89" s="6">
        <f t="shared" si="2"/>
        <v>0</v>
      </c>
      <c r="J89" s="6">
        <f t="shared" si="3"/>
        <v>0</v>
      </c>
    </row>
    <row r="90" spans="1:10">
      <c r="A90" s="4">
        <v>89</v>
      </c>
      <c r="B90" s="5" t="s">
        <v>95</v>
      </c>
      <c r="C90" s="4">
        <v>89</v>
      </c>
      <c r="D90" s="4" t="s">
        <v>157</v>
      </c>
      <c r="E90" s="4">
        <v>30000</v>
      </c>
      <c r="F90" s="4" t="s">
        <v>59</v>
      </c>
      <c r="G90" s="6">
        <v>1.43</v>
      </c>
      <c r="H90" s="7">
        <v>0.18</v>
      </c>
      <c r="I90" s="6">
        <f t="shared" si="2"/>
        <v>5400</v>
      </c>
      <c r="J90" s="6">
        <f t="shared" si="3"/>
        <v>5400</v>
      </c>
    </row>
    <row r="91" spans="1:10">
      <c r="A91" s="4">
        <v>90</v>
      </c>
      <c r="B91" s="5" t="s">
        <v>127</v>
      </c>
      <c r="C91" s="4">
        <v>90</v>
      </c>
      <c r="D91" s="4" t="s">
        <v>158</v>
      </c>
      <c r="E91" s="4">
        <v>1200</v>
      </c>
      <c r="F91" s="4" t="s">
        <v>71</v>
      </c>
      <c r="G91" s="6">
        <v>22.96</v>
      </c>
      <c r="H91" s="7">
        <v>6.41</v>
      </c>
      <c r="I91" s="6">
        <f t="shared" si="2"/>
        <v>7692</v>
      </c>
      <c r="J91" s="6">
        <f t="shared" si="3"/>
        <v>7692</v>
      </c>
    </row>
    <row r="92" spans="1:10">
      <c r="A92" s="4">
        <v>91</v>
      </c>
      <c r="B92" s="5"/>
      <c r="C92" s="4">
        <v>91</v>
      </c>
      <c r="D92" s="4" t="s">
        <v>159</v>
      </c>
      <c r="E92" s="4">
        <v>360</v>
      </c>
      <c r="F92" s="4" t="s">
        <v>59</v>
      </c>
      <c r="G92" s="6">
        <v>0.75</v>
      </c>
      <c r="H92" s="7"/>
      <c r="I92" s="6">
        <f t="shared" si="2"/>
        <v>0</v>
      </c>
      <c r="J92" s="6">
        <f t="shared" si="3"/>
        <v>0</v>
      </c>
    </row>
    <row r="93" spans="1:10">
      <c r="A93" s="4">
        <v>92</v>
      </c>
      <c r="B93" s="5"/>
      <c r="C93" s="4">
        <v>92</v>
      </c>
      <c r="D93" s="4" t="s">
        <v>160</v>
      </c>
      <c r="E93" s="4">
        <v>3000</v>
      </c>
      <c r="F93" s="4" t="s">
        <v>59</v>
      </c>
      <c r="G93" s="6">
        <v>1.99</v>
      </c>
      <c r="H93" s="7"/>
      <c r="I93" s="6">
        <f t="shared" si="2"/>
        <v>0</v>
      </c>
      <c r="J93" s="6">
        <f t="shared" si="3"/>
        <v>0</v>
      </c>
    </row>
    <row r="94" spans="1:10">
      <c r="A94" s="4">
        <v>93</v>
      </c>
      <c r="B94" s="5"/>
      <c r="C94" s="4">
        <v>93</v>
      </c>
      <c r="D94" s="4" t="s">
        <v>161</v>
      </c>
      <c r="E94" s="4">
        <v>1500</v>
      </c>
      <c r="F94" s="4" t="s">
        <v>59</v>
      </c>
      <c r="G94" s="6">
        <v>0.31</v>
      </c>
      <c r="H94" s="7"/>
      <c r="I94" s="6">
        <f t="shared" si="2"/>
        <v>0</v>
      </c>
      <c r="J94" s="6">
        <f t="shared" si="3"/>
        <v>0</v>
      </c>
    </row>
    <row r="95" spans="1:10">
      <c r="A95" s="4">
        <v>94</v>
      </c>
      <c r="B95" s="5"/>
      <c r="C95" s="4">
        <v>94</v>
      </c>
      <c r="D95" s="4" t="s">
        <v>162</v>
      </c>
      <c r="E95" s="4">
        <v>1200</v>
      </c>
      <c r="F95" s="4" t="s">
        <v>59</v>
      </c>
      <c r="G95" s="6">
        <v>5.88</v>
      </c>
      <c r="H95" s="7"/>
      <c r="I95" s="6">
        <f t="shared" si="2"/>
        <v>0</v>
      </c>
      <c r="J95" s="6">
        <f t="shared" si="3"/>
        <v>0</v>
      </c>
    </row>
    <row r="96" spans="1:10">
      <c r="A96" s="4">
        <v>95</v>
      </c>
      <c r="B96" s="5"/>
      <c r="C96" s="4">
        <v>95</v>
      </c>
      <c r="D96" s="4" t="s">
        <v>163</v>
      </c>
      <c r="E96" s="4">
        <v>3000</v>
      </c>
      <c r="F96" s="4" t="s">
        <v>59</v>
      </c>
      <c r="G96" s="6">
        <v>6.77</v>
      </c>
      <c r="H96" s="7"/>
      <c r="I96" s="6">
        <f t="shared" si="2"/>
        <v>0</v>
      </c>
      <c r="J96" s="6">
        <f t="shared" si="3"/>
        <v>0</v>
      </c>
    </row>
    <row r="97" spans="1:10">
      <c r="A97" s="4">
        <v>96</v>
      </c>
      <c r="B97" s="5"/>
      <c r="C97" s="4">
        <v>96</v>
      </c>
      <c r="D97" s="4" t="s">
        <v>164</v>
      </c>
      <c r="E97" s="4">
        <v>1500</v>
      </c>
      <c r="F97" s="4" t="s">
        <v>59</v>
      </c>
      <c r="G97" s="6">
        <v>0.46</v>
      </c>
      <c r="H97" s="7"/>
      <c r="I97" s="6">
        <f t="shared" si="2"/>
        <v>0</v>
      </c>
      <c r="J97" s="6">
        <f t="shared" si="3"/>
        <v>0</v>
      </c>
    </row>
    <row r="98" spans="1:10">
      <c r="A98" s="4">
        <v>97</v>
      </c>
      <c r="B98" s="5"/>
      <c r="C98" s="4">
        <v>97</v>
      </c>
      <c r="D98" s="4" t="s">
        <v>165</v>
      </c>
      <c r="E98" s="4">
        <v>3000</v>
      </c>
      <c r="F98" s="4" t="s">
        <v>59</v>
      </c>
      <c r="G98" s="6">
        <v>5.53</v>
      </c>
      <c r="H98" s="7"/>
      <c r="I98" s="6">
        <f t="shared" si="2"/>
        <v>0</v>
      </c>
      <c r="J98" s="6">
        <f t="shared" si="3"/>
        <v>0</v>
      </c>
    </row>
    <row r="99" spans="1:10">
      <c r="A99" s="4">
        <v>98</v>
      </c>
      <c r="B99" s="5"/>
      <c r="C99" s="4">
        <v>98</v>
      </c>
      <c r="D99" s="4" t="s">
        <v>166</v>
      </c>
      <c r="E99" s="4">
        <v>3000</v>
      </c>
      <c r="F99" s="4" t="s">
        <v>59</v>
      </c>
      <c r="G99" s="6">
        <v>2.76</v>
      </c>
      <c r="H99" s="7"/>
      <c r="I99" s="6">
        <f t="shared" si="2"/>
        <v>0</v>
      </c>
      <c r="J99" s="6">
        <f t="shared" si="3"/>
        <v>0</v>
      </c>
    </row>
    <row r="100" spans="1:10">
      <c r="A100" s="4">
        <v>99</v>
      </c>
      <c r="B100" s="5"/>
      <c r="C100" s="4">
        <v>99</v>
      </c>
      <c r="D100" s="4" t="s">
        <v>167</v>
      </c>
      <c r="E100" s="4">
        <v>50000</v>
      </c>
      <c r="F100" s="4" t="s">
        <v>59</v>
      </c>
      <c r="G100" s="6">
        <v>1.76</v>
      </c>
      <c r="H100" s="7"/>
      <c r="I100" s="6">
        <f t="shared" si="2"/>
        <v>0</v>
      </c>
      <c r="J100" s="6">
        <f t="shared" si="3"/>
        <v>0</v>
      </c>
    </row>
    <row r="101" spans="1:10">
      <c r="A101" s="4">
        <v>100</v>
      </c>
      <c r="B101" s="5"/>
      <c r="C101" s="4">
        <v>100</v>
      </c>
      <c r="D101" s="4" t="s">
        <v>168</v>
      </c>
      <c r="E101" s="4">
        <v>60000</v>
      </c>
      <c r="F101" s="4" t="s">
        <v>59</v>
      </c>
      <c r="G101" s="6">
        <v>0.89</v>
      </c>
      <c r="H101" s="7"/>
      <c r="I101" s="6">
        <f t="shared" si="2"/>
        <v>0</v>
      </c>
      <c r="J101" s="6">
        <f t="shared" si="3"/>
        <v>0</v>
      </c>
    </row>
    <row r="102" spans="1:10">
      <c r="A102" s="4">
        <v>101</v>
      </c>
      <c r="B102" s="5"/>
      <c r="C102" s="4">
        <v>101</v>
      </c>
      <c r="D102" s="4" t="s">
        <v>169</v>
      </c>
      <c r="E102" s="4">
        <v>1200</v>
      </c>
      <c r="F102" s="4" t="s">
        <v>59</v>
      </c>
      <c r="G102" s="6">
        <v>10.13</v>
      </c>
      <c r="H102" s="7"/>
      <c r="I102" s="6">
        <f t="shared" si="2"/>
        <v>0</v>
      </c>
      <c r="J102" s="6">
        <f t="shared" si="3"/>
        <v>0</v>
      </c>
    </row>
    <row r="103" spans="1:10">
      <c r="A103" s="4">
        <v>102</v>
      </c>
      <c r="B103" s="5"/>
      <c r="C103" s="4">
        <v>102</v>
      </c>
      <c r="D103" s="4" t="s">
        <v>170</v>
      </c>
      <c r="E103" s="4">
        <v>20</v>
      </c>
      <c r="F103" s="4" t="s">
        <v>71</v>
      </c>
      <c r="G103" s="6">
        <v>138.6</v>
      </c>
      <c r="H103" s="7"/>
      <c r="I103" s="6">
        <f t="shared" si="2"/>
        <v>0</v>
      </c>
      <c r="J103" s="6">
        <f t="shared" si="3"/>
        <v>0</v>
      </c>
    </row>
    <row r="104" spans="1:10">
      <c r="A104" s="4">
        <v>103</v>
      </c>
      <c r="B104" s="5"/>
      <c r="C104" s="4">
        <v>103</v>
      </c>
      <c r="D104" s="4" t="s">
        <v>171</v>
      </c>
      <c r="E104" s="4">
        <v>360</v>
      </c>
      <c r="F104" s="4" t="s">
        <v>59</v>
      </c>
      <c r="G104" s="6">
        <v>1.08</v>
      </c>
      <c r="H104" s="7"/>
      <c r="I104" s="6">
        <f t="shared" si="2"/>
        <v>0</v>
      </c>
      <c r="J104" s="6">
        <f t="shared" si="3"/>
        <v>0</v>
      </c>
    </row>
    <row r="105" spans="1:10">
      <c r="A105" s="4">
        <v>104</v>
      </c>
      <c r="B105" s="5"/>
      <c r="C105" s="4">
        <v>104</v>
      </c>
      <c r="D105" s="4" t="s">
        <v>172</v>
      </c>
      <c r="E105" s="4">
        <v>600</v>
      </c>
      <c r="F105" s="4" t="s">
        <v>59</v>
      </c>
      <c r="G105" s="6">
        <v>9.28</v>
      </c>
      <c r="H105" s="7"/>
      <c r="I105" s="6">
        <f t="shared" si="2"/>
        <v>0</v>
      </c>
      <c r="J105" s="6">
        <f t="shared" si="3"/>
        <v>0</v>
      </c>
    </row>
    <row r="106" spans="1:10">
      <c r="A106" s="4">
        <v>105</v>
      </c>
      <c r="B106" s="5"/>
      <c r="C106" s="4">
        <v>105</v>
      </c>
      <c r="D106" s="4" t="s">
        <v>173</v>
      </c>
      <c r="E106" s="4">
        <v>360</v>
      </c>
      <c r="F106" s="4" t="s">
        <v>59</v>
      </c>
      <c r="G106" s="6">
        <v>0.34</v>
      </c>
      <c r="H106" s="7"/>
      <c r="I106" s="6">
        <f t="shared" si="2"/>
        <v>0</v>
      </c>
      <c r="J106" s="6">
        <f t="shared" si="3"/>
        <v>0</v>
      </c>
    </row>
    <row r="107" spans="1:10">
      <c r="A107" s="4">
        <v>106</v>
      </c>
      <c r="B107" s="5"/>
      <c r="C107" s="4">
        <v>106</v>
      </c>
      <c r="D107" s="4" t="s">
        <v>174</v>
      </c>
      <c r="E107" s="4">
        <v>360</v>
      </c>
      <c r="F107" s="4" t="s">
        <v>59</v>
      </c>
      <c r="G107" s="6">
        <v>3.49</v>
      </c>
      <c r="H107" s="7"/>
      <c r="I107" s="6">
        <f t="shared" si="2"/>
        <v>0</v>
      </c>
      <c r="J107" s="6">
        <f t="shared" si="3"/>
        <v>0</v>
      </c>
    </row>
    <row r="108" spans="1:10">
      <c r="A108" s="4">
        <v>107</v>
      </c>
      <c r="B108" s="5"/>
      <c r="C108" s="4">
        <v>107</v>
      </c>
      <c r="D108" s="4" t="s">
        <v>175</v>
      </c>
      <c r="E108" s="4">
        <v>720</v>
      </c>
      <c r="F108" s="4" t="s">
        <v>59</v>
      </c>
      <c r="G108" s="6">
        <v>1.39</v>
      </c>
      <c r="H108" s="7"/>
      <c r="I108" s="6">
        <f t="shared" si="2"/>
        <v>0</v>
      </c>
      <c r="J108" s="6">
        <f t="shared" si="3"/>
        <v>0</v>
      </c>
    </row>
    <row r="109" spans="1:10">
      <c r="A109" s="4">
        <v>108</v>
      </c>
      <c r="B109" s="5"/>
      <c r="C109" s="4">
        <v>108</v>
      </c>
      <c r="D109" s="4" t="s">
        <v>176</v>
      </c>
      <c r="E109" s="4">
        <v>720</v>
      </c>
      <c r="F109" s="4" t="s">
        <v>59</v>
      </c>
      <c r="G109" s="6">
        <v>1.76</v>
      </c>
      <c r="H109" s="7"/>
      <c r="I109" s="6">
        <f t="shared" si="2"/>
        <v>0</v>
      </c>
      <c r="J109" s="6">
        <f t="shared" si="3"/>
        <v>0</v>
      </c>
    </row>
    <row r="110" spans="1:10">
      <c r="A110" s="4">
        <v>109</v>
      </c>
      <c r="B110" s="5"/>
      <c r="C110" s="4">
        <v>109</v>
      </c>
      <c r="D110" s="4" t="s">
        <v>177</v>
      </c>
      <c r="E110" s="4">
        <v>3000</v>
      </c>
      <c r="F110" s="4" t="s">
        <v>59</v>
      </c>
      <c r="G110" s="6">
        <v>1.94</v>
      </c>
      <c r="H110" s="7"/>
      <c r="I110" s="6">
        <f t="shared" si="2"/>
        <v>0</v>
      </c>
      <c r="J110" s="6">
        <f t="shared" si="3"/>
        <v>0</v>
      </c>
    </row>
    <row r="111" spans="1:10">
      <c r="A111" s="4">
        <v>110</v>
      </c>
      <c r="B111" s="5"/>
      <c r="C111" s="4">
        <v>110</v>
      </c>
      <c r="D111" s="4" t="s">
        <v>178</v>
      </c>
      <c r="E111" s="4">
        <v>3000</v>
      </c>
      <c r="F111" s="4" t="s">
        <v>59</v>
      </c>
      <c r="G111" s="6">
        <v>2.01</v>
      </c>
      <c r="H111" s="7"/>
      <c r="I111" s="6">
        <f t="shared" si="2"/>
        <v>0</v>
      </c>
      <c r="J111" s="6">
        <f t="shared" si="3"/>
        <v>0</v>
      </c>
    </row>
    <row r="112" spans="1:10">
      <c r="A112" s="4">
        <v>111</v>
      </c>
      <c r="B112" s="5"/>
      <c r="C112" s="4">
        <v>111</v>
      </c>
      <c r="D112" s="4" t="s">
        <v>179</v>
      </c>
      <c r="E112" s="4">
        <v>1000</v>
      </c>
      <c r="F112" s="4" t="s">
        <v>59</v>
      </c>
      <c r="G112" s="6">
        <v>1.94</v>
      </c>
      <c r="H112" s="7"/>
      <c r="I112" s="6">
        <f t="shared" si="2"/>
        <v>0</v>
      </c>
      <c r="J112" s="6">
        <f t="shared" si="3"/>
        <v>0</v>
      </c>
    </row>
    <row r="113" spans="1:10">
      <c r="A113" s="4">
        <v>112</v>
      </c>
      <c r="B113" s="5"/>
      <c r="C113" s="4">
        <v>112</v>
      </c>
      <c r="D113" s="4" t="s">
        <v>180</v>
      </c>
      <c r="E113" s="4">
        <v>400</v>
      </c>
      <c r="F113" s="4" t="s">
        <v>59</v>
      </c>
      <c r="G113" s="6">
        <v>0.94</v>
      </c>
      <c r="H113" s="7"/>
      <c r="I113" s="6">
        <f t="shared" si="2"/>
        <v>0</v>
      </c>
      <c r="J113" s="6">
        <f t="shared" si="3"/>
        <v>0</v>
      </c>
    </row>
    <row r="114" spans="1:10">
      <c r="A114" s="4">
        <v>113</v>
      </c>
      <c r="B114" s="5"/>
      <c r="C114" s="4">
        <v>113</v>
      </c>
      <c r="D114" s="4" t="s">
        <v>181</v>
      </c>
      <c r="E114" s="4">
        <v>360</v>
      </c>
      <c r="F114" s="4" t="s">
        <v>59</v>
      </c>
      <c r="G114" s="6">
        <v>1.15</v>
      </c>
      <c r="H114" s="7"/>
      <c r="I114" s="6">
        <f t="shared" si="2"/>
        <v>0</v>
      </c>
      <c r="J114" s="6">
        <f t="shared" si="3"/>
        <v>0</v>
      </c>
    </row>
    <row r="115" spans="1:10">
      <c r="A115" s="4">
        <v>114</v>
      </c>
      <c r="B115" s="5"/>
      <c r="C115" s="4">
        <v>114</v>
      </c>
      <c r="D115" s="4" t="s">
        <v>182</v>
      </c>
      <c r="E115" s="4">
        <v>600</v>
      </c>
      <c r="F115" s="4" t="s">
        <v>59</v>
      </c>
      <c r="G115" s="6">
        <v>2.2</v>
      </c>
      <c r="H115" s="7"/>
      <c r="I115" s="6">
        <f t="shared" si="2"/>
        <v>0</v>
      </c>
      <c r="J115" s="6">
        <f t="shared" si="3"/>
        <v>0</v>
      </c>
    </row>
    <row r="116" spans="1:10">
      <c r="A116" s="4">
        <v>115</v>
      </c>
      <c r="B116" s="5"/>
      <c r="C116" s="4">
        <v>115</v>
      </c>
      <c r="D116" s="4" t="s">
        <v>183</v>
      </c>
      <c r="E116" s="4">
        <v>720</v>
      </c>
      <c r="F116" s="4" t="s">
        <v>59</v>
      </c>
      <c r="G116" s="6">
        <v>5.04</v>
      </c>
      <c r="H116" s="7"/>
      <c r="I116" s="6">
        <f t="shared" si="2"/>
        <v>0</v>
      </c>
      <c r="J116" s="6">
        <f t="shared" si="3"/>
        <v>0</v>
      </c>
    </row>
    <row r="117" spans="1:10">
      <c r="A117" s="4">
        <v>116</v>
      </c>
      <c r="B117" s="5"/>
      <c r="C117" s="4">
        <v>116</v>
      </c>
      <c r="D117" s="4" t="s">
        <v>184</v>
      </c>
      <c r="E117" s="4">
        <v>1200</v>
      </c>
      <c r="F117" s="4" t="s">
        <v>59</v>
      </c>
      <c r="G117" s="6">
        <v>1.47</v>
      </c>
      <c r="H117" s="7"/>
      <c r="I117" s="6">
        <f t="shared" si="2"/>
        <v>0</v>
      </c>
      <c r="J117" s="6">
        <f t="shared" si="3"/>
        <v>0</v>
      </c>
    </row>
    <row r="118" spans="1:10">
      <c r="A118" s="4">
        <v>117</v>
      </c>
      <c r="B118" s="5"/>
      <c r="C118" s="4">
        <v>117</v>
      </c>
      <c r="D118" s="4" t="s">
        <v>185</v>
      </c>
      <c r="E118" s="4">
        <v>2000</v>
      </c>
      <c r="F118" s="4" t="s">
        <v>59</v>
      </c>
      <c r="G118" s="6">
        <v>0.5</v>
      </c>
      <c r="H118" s="7"/>
      <c r="I118" s="6">
        <f t="shared" si="2"/>
        <v>0</v>
      </c>
      <c r="J118" s="6">
        <f t="shared" si="3"/>
        <v>0</v>
      </c>
    </row>
    <row r="119" spans="1:10">
      <c r="A119" s="4">
        <v>118</v>
      </c>
      <c r="B119" s="5" t="s">
        <v>57</v>
      </c>
      <c r="C119" s="4">
        <v>118</v>
      </c>
      <c r="D119" s="4" t="s">
        <v>186</v>
      </c>
      <c r="E119" s="4">
        <v>2000</v>
      </c>
      <c r="F119" s="4" t="s">
        <v>59</v>
      </c>
      <c r="G119" s="6">
        <v>5.82</v>
      </c>
      <c r="H119" s="7">
        <v>0.7</v>
      </c>
      <c r="I119" s="6">
        <f t="shared" si="2"/>
        <v>1400</v>
      </c>
      <c r="J119" s="6">
        <f t="shared" si="3"/>
        <v>1400</v>
      </c>
    </row>
    <row r="120" spans="1:10">
      <c r="A120" s="4">
        <v>119</v>
      </c>
      <c r="B120" s="5"/>
      <c r="C120" s="4">
        <v>119</v>
      </c>
      <c r="D120" s="4" t="s">
        <v>187</v>
      </c>
      <c r="E120" s="4">
        <v>360</v>
      </c>
      <c r="F120" s="4" t="s">
        <v>59</v>
      </c>
      <c r="G120" s="6">
        <v>2.34</v>
      </c>
      <c r="H120" s="7"/>
      <c r="I120" s="6">
        <f t="shared" si="2"/>
        <v>0</v>
      </c>
      <c r="J120" s="6">
        <f t="shared" si="3"/>
        <v>0</v>
      </c>
    </row>
    <row r="121" spans="1:10">
      <c r="A121" s="4">
        <v>120</v>
      </c>
      <c r="B121" s="5"/>
      <c r="C121" s="4">
        <v>120</v>
      </c>
      <c r="D121" s="4" t="s">
        <v>188</v>
      </c>
      <c r="E121" s="4">
        <v>200</v>
      </c>
      <c r="F121" s="4" t="s">
        <v>59</v>
      </c>
      <c r="G121" s="6">
        <v>147.51</v>
      </c>
      <c r="H121" s="7"/>
      <c r="I121" s="6">
        <f t="shared" si="2"/>
        <v>0</v>
      </c>
      <c r="J121" s="6">
        <f t="shared" si="3"/>
        <v>0</v>
      </c>
    </row>
    <row r="122" spans="1:10">
      <c r="A122" s="4">
        <v>121</v>
      </c>
      <c r="B122" s="5"/>
      <c r="C122" s="4">
        <v>121</v>
      </c>
      <c r="D122" s="4" t="s">
        <v>189</v>
      </c>
      <c r="E122" s="4">
        <v>200000</v>
      </c>
      <c r="F122" s="4" t="s">
        <v>59</v>
      </c>
      <c r="G122" s="6">
        <v>1.67</v>
      </c>
      <c r="H122" s="7"/>
      <c r="I122" s="6">
        <f t="shared" si="2"/>
        <v>0</v>
      </c>
      <c r="J122" s="6">
        <f t="shared" si="3"/>
        <v>0</v>
      </c>
    </row>
    <row r="123" spans="1:10">
      <c r="A123" s="4">
        <v>122</v>
      </c>
      <c r="B123" s="5"/>
      <c r="C123" s="4">
        <v>122</v>
      </c>
      <c r="D123" s="4" t="s">
        <v>190</v>
      </c>
      <c r="E123" s="4">
        <v>600</v>
      </c>
      <c r="F123" s="4" t="s">
        <v>59</v>
      </c>
      <c r="G123" s="6">
        <v>4.42</v>
      </c>
      <c r="H123" s="7"/>
      <c r="I123" s="6">
        <f t="shared" si="2"/>
        <v>0</v>
      </c>
      <c r="J123" s="6">
        <f t="shared" si="3"/>
        <v>0</v>
      </c>
    </row>
    <row r="124" spans="1:10">
      <c r="A124" s="4">
        <v>123</v>
      </c>
      <c r="B124" s="5"/>
      <c r="C124" s="4">
        <v>123</v>
      </c>
      <c r="D124" s="4" t="s">
        <v>191</v>
      </c>
      <c r="E124" s="4">
        <v>300</v>
      </c>
      <c r="F124" s="4" t="s">
        <v>59</v>
      </c>
      <c r="G124" s="6">
        <v>2.56</v>
      </c>
      <c r="H124" s="7"/>
      <c r="I124" s="6">
        <f t="shared" si="2"/>
        <v>0</v>
      </c>
      <c r="J124" s="6">
        <f t="shared" si="3"/>
        <v>0</v>
      </c>
    </row>
    <row r="125" spans="1:10">
      <c r="A125" s="4">
        <v>124</v>
      </c>
      <c r="B125" s="5"/>
      <c r="C125" s="4">
        <v>124</v>
      </c>
      <c r="D125" s="4" t="s">
        <v>192</v>
      </c>
      <c r="E125" s="4">
        <v>2000</v>
      </c>
      <c r="F125" s="4" t="s">
        <v>59</v>
      </c>
      <c r="G125" s="6">
        <v>5.83</v>
      </c>
      <c r="H125" s="7"/>
      <c r="I125" s="6">
        <f t="shared" si="2"/>
        <v>0</v>
      </c>
      <c r="J125" s="6">
        <f t="shared" si="3"/>
        <v>0</v>
      </c>
    </row>
    <row r="126" spans="1:10">
      <c r="A126" s="4">
        <v>125</v>
      </c>
      <c r="B126" s="5"/>
      <c r="C126" s="4">
        <v>125</v>
      </c>
      <c r="D126" s="4" t="s">
        <v>193</v>
      </c>
      <c r="E126" s="4">
        <v>100</v>
      </c>
      <c r="F126" s="4" t="s">
        <v>71</v>
      </c>
      <c r="G126" s="6">
        <v>21.9</v>
      </c>
      <c r="H126" s="7"/>
      <c r="I126" s="6">
        <f t="shared" si="2"/>
        <v>0</v>
      </c>
      <c r="J126" s="6">
        <f t="shared" si="3"/>
        <v>0</v>
      </c>
    </row>
    <row r="127" spans="1:10">
      <c r="A127" s="4">
        <v>126</v>
      </c>
      <c r="B127" s="5"/>
      <c r="C127" s="4">
        <v>126</v>
      </c>
      <c r="D127" s="4" t="s">
        <v>194</v>
      </c>
      <c r="E127" s="4">
        <v>360</v>
      </c>
      <c r="F127" s="4" t="s">
        <v>59</v>
      </c>
      <c r="G127" s="6">
        <v>4.15</v>
      </c>
      <c r="H127" s="7"/>
      <c r="I127" s="6">
        <f t="shared" si="2"/>
        <v>0</v>
      </c>
      <c r="J127" s="6">
        <f t="shared" si="3"/>
        <v>0</v>
      </c>
    </row>
    <row r="128" spans="1:10">
      <c r="A128" s="4">
        <v>127</v>
      </c>
      <c r="B128" s="5"/>
      <c r="C128" s="4">
        <v>127</v>
      </c>
      <c r="D128" s="4" t="s">
        <v>195</v>
      </c>
      <c r="E128" s="4">
        <v>360</v>
      </c>
      <c r="F128" s="4" t="s">
        <v>59</v>
      </c>
      <c r="G128" s="6">
        <v>3.01</v>
      </c>
      <c r="H128" s="7"/>
      <c r="I128" s="6">
        <f t="shared" si="2"/>
        <v>0</v>
      </c>
      <c r="J128" s="6">
        <f t="shared" si="3"/>
        <v>0</v>
      </c>
    </row>
    <row r="129" spans="1:10">
      <c r="A129" s="4">
        <v>128</v>
      </c>
      <c r="B129" s="5"/>
      <c r="C129" s="4">
        <v>128</v>
      </c>
      <c r="D129" s="4" t="s">
        <v>196</v>
      </c>
      <c r="E129" s="4">
        <v>600</v>
      </c>
      <c r="F129" s="4" t="s">
        <v>59</v>
      </c>
      <c r="G129" s="6">
        <v>0.66</v>
      </c>
      <c r="H129" s="7"/>
      <c r="I129" s="6">
        <f t="shared" si="2"/>
        <v>0</v>
      </c>
      <c r="J129" s="6">
        <f t="shared" si="3"/>
        <v>0</v>
      </c>
    </row>
    <row r="130" spans="1:10">
      <c r="A130" s="4">
        <v>129</v>
      </c>
      <c r="B130" s="5"/>
      <c r="C130" s="4">
        <v>129</v>
      </c>
      <c r="D130" s="4" t="s">
        <v>197</v>
      </c>
      <c r="E130" s="4">
        <v>100</v>
      </c>
      <c r="F130" s="4" t="s">
        <v>71</v>
      </c>
      <c r="G130" s="6">
        <v>57.36</v>
      </c>
      <c r="H130" s="7"/>
      <c r="I130" s="6">
        <f t="shared" ref="I130:I193" si="4">H130*E130</f>
        <v>0</v>
      </c>
      <c r="J130" s="6">
        <f t="shared" ref="J130:J193" si="5">I130</f>
        <v>0</v>
      </c>
    </row>
    <row r="131" spans="1:10">
      <c r="A131" s="4">
        <v>130</v>
      </c>
      <c r="B131" s="5"/>
      <c r="C131" s="4">
        <v>130</v>
      </c>
      <c r="D131" s="4" t="s">
        <v>198</v>
      </c>
      <c r="E131" s="4">
        <v>360</v>
      </c>
      <c r="F131" s="4" t="s">
        <v>59</v>
      </c>
      <c r="G131" s="6">
        <v>4.44</v>
      </c>
      <c r="H131" s="7"/>
      <c r="I131" s="6">
        <f t="shared" si="4"/>
        <v>0</v>
      </c>
      <c r="J131" s="6">
        <f t="shared" si="5"/>
        <v>0</v>
      </c>
    </row>
    <row r="132" spans="1:10">
      <c r="A132" s="4">
        <v>131</v>
      </c>
      <c r="B132" s="5"/>
      <c r="C132" s="4">
        <v>131</v>
      </c>
      <c r="D132" s="4" t="s">
        <v>199</v>
      </c>
      <c r="E132" s="4">
        <v>2000</v>
      </c>
      <c r="F132" s="4" t="s">
        <v>59</v>
      </c>
      <c r="G132" s="6">
        <v>2.17</v>
      </c>
      <c r="H132" s="7"/>
      <c r="I132" s="6">
        <f t="shared" si="4"/>
        <v>0</v>
      </c>
      <c r="J132" s="6">
        <f t="shared" si="5"/>
        <v>0</v>
      </c>
    </row>
    <row r="133" spans="1:10">
      <c r="A133" s="4">
        <v>132</v>
      </c>
      <c r="B133" s="5"/>
      <c r="C133" s="4">
        <v>132</v>
      </c>
      <c r="D133" s="4" t="s">
        <v>200</v>
      </c>
      <c r="E133" s="4">
        <v>5000</v>
      </c>
      <c r="F133" s="4" t="s">
        <v>59</v>
      </c>
      <c r="G133" s="6">
        <v>6.04</v>
      </c>
      <c r="H133" s="7"/>
      <c r="I133" s="6">
        <f t="shared" si="4"/>
        <v>0</v>
      </c>
      <c r="J133" s="6">
        <f t="shared" si="5"/>
        <v>0</v>
      </c>
    </row>
    <row r="134" spans="1:10">
      <c r="A134" s="4">
        <v>133</v>
      </c>
      <c r="B134" s="5"/>
      <c r="C134" s="4">
        <v>133</v>
      </c>
      <c r="D134" s="4" t="s">
        <v>201</v>
      </c>
      <c r="E134" s="4">
        <v>720</v>
      </c>
      <c r="F134" s="4" t="s">
        <v>59</v>
      </c>
      <c r="G134" s="6">
        <v>2.41</v>
      </c>
      <c r="H134" s="7"/>
      <c r="I134" s="6">
        <f t="shared" si="4"/>
        <v>0</v>
      </c>
      <c r="J134" s="6">
        <f t="shared" si="5"/>
        <v>0</v>
      </c>
    </row>
    <row r="135" spans="1:10">
      <c r="A135" s="4">
        <v>134</v>
      </c>
      <c r="B135" s="5"/>
      <c r="C135" s="4">
        <v>134</v>
      </c>
      <c r="D135" s="4" t="s">
        <v>202</v>
      </c>
      <c r="E135" s="4">
        <v>600</v>
      </c>
      <c r="F135" s="4" t="s">
        <v>59</v>
      </c>
      <c r="G135" s="6">
        <v>2.57</v>
      </c>
      <c r="H135" s="7"/>
      <c r="I135" s="6">
        <f t="shared" si="4"/>
        <v>0</v>
      </c>
      <c r="J135" s="6">
        <f t="shared" si="5"/>
        <v>0</v>
      </c>
    </row>
    <row r="136" spans="1:10">
      <c r="A136" s="4">
        <v>135</v>
      </c>
      <c r="B136" s="5"/>
      <c r="C136" s="4">
        <v>135</v>
      </c>
      <c r="D136" s="4" t="s">
        <v>203</v>
      </c>
      <c r="E136" s="4">
        <v>360</v>
      </c>
      <c r="F136" s="4" t="s">
        <v>59</v>
      </c>
      <c r="G136" s="6">
        <v>8.69</v>
      </c>
      <c r="H136" s="7"/>
      <c r="I136" s="6">
        <f t="shared" si="4"/>
        <v>0</v>
      </c>
      <c r="J136" s="6">
        <f t="shared" si="5"/>
        <v>0</v>
      </c>
    </row>
    <row r="137" spans="1:10">
      <c r="A137" s="4">
        <v>136</v>
      </c>
      <c r="B137" s="5"/>
      <c r="C137" s="4">
        <v>136</v>
      </c>
      <c r="D137" s="4" t="s">
        <v>204</v>
      </c>
      <c r="E137" s="4">
        <v>2000</v>
      </c>
      <c r="F137" s="4" t="s">
        <v>59</v>
      </c>
      <c r="G137" s="6">
        <v>1.94</v>
      </c>
      <c r="H137" s="7"/>
      <c r="I137" s="6">
        <f t="shared" si="4"/>
        <v>0</v>
      </c>
      <c r="J137" s="6">
        <f t="shared" si="5"/>
        <v>0</v>
      </c>
    </row>
    <row r="138" spans="1:10">
      <c r="A138" s="4">
        <v>137</v>
      </c>
      <c r="B138" s="5"/>
      <c r="C138" s="4">
        <v>137</v>
      </c>
      <c r="D138" s="4" t="s">
        <v>205</v>
      </c>
      <c r="E138" s="4">
        <v>360</v>
      </c>
      <c r="F138" s="4" t="s">
        <v>59</v>
      </c>
      <c r="G138" s="6">
        <v>3.35</v>
      </c>
      <c r="H138" s="7"/>
      <c r="I138" s="6">
        <f t="shared" si="4"/>
        <v>0</v>
      </c>
      <c r="J138" s="6">
        <f t="shared" si="5"/>
        <v>0</v>
      </c>
    </row>
    <row r="139" spans="1:10">
      <c r="A139" s="4">
        <v>138</v>
      </c>
      <c r="B139" s="5"/>
      <c r="C139" s="4">
        <v>138</v>
      </c>
      <c r="D139" s="4" t="s">
        <v>206</v>
      </c>
      <c r="E139" s="4">
        <v>600</v>
      </c>
      <c r="F139" s="4" t="s">
        <v>59</v>
      </c>
      <c r="G139" s="6">
        <v>4.17</v>
      </c>
      <c r="H139" s="7"/>
      <c r="I139" s="6">
        <f t="shared" si="4"/>
        <v>0</v>
      </c>
      <c r="J139" s="6">
        <f t="shared" si="5"/>
        <v>0</v>
      </c>
    </row>
    <row r="140" spans="1:10">
      <c r="A140" s="4">
        <v>139</v>
      </c>
      <c r="B140" s="5"/>
      <c r="C140" s="4">
        <v>139</v>
      </c>
      <c r="D140" s="4" t="s">
        <v>207</v>
      </c>
      <c r="E140" s="4">
        <v>600</v>
      </c>
      <c r="F140" s="4" t="s">
        <v>59</v>
      </c>
      <c r="G140" s="6">
        <v>12.29</v>
      </c>
      <c r="H140" s="7"/>
      <c r="I140" s="6">
        <f t="shared" si="4"/>
        <v>0</v>
      </c>
      <c r="J140" s="6">
        <f t="shared" si="5"/>
        <v>0</v>
      </c>
    </row>
    <row r="141" spans="1:10">
      <c r="A141" s="4">
        <v>140</v>
      </c>
      <c r="B141" s="5"/>
      <c r="C141" s="4">
        <v>140</v>
      </c>
      <c r="D141" s="4" t="s">
        <v>208</v>
      </c>
      <c r="E141" s="4">
        <v>600</v>
      </c>
      <c r="F141" s="4" t="s">
        <v>59</v>
      </c>
      <c r="G141" s="6">
        <v>4.32</v>
      </c>
      <c r="H141" s="7"/>
      <c r="I141" s="6">
        <f t="shared" si="4"/>
        <v>0</v>
      </c>
      <c r="J141" s="6">
        <f t="shared" si="5"/>
        <v>0</v>
      </c>
    </row>
    <row r="142" spans="1:10">
      <c r="A142" s="4">
        <v>141</v>
      </c>
      <c r="B142" s="5"/>
      <c r="C142" s="4">
        <v>141</v>
      </c>
      <c r="D142" s="4" t="s">
        <v>209</v>
      </c>
      <c r="E142" s="4">
        <v>360</v>
      </c>
      <c r="F142" s="4" t="s">
        <v>59</v>
      </c>
      <c r="G142" s="6">
        <v>0.98</v>
      </c>
      <c r="H142" s="7"/>
      <c r="I142" s="6">
        <f t="shared" si="4"/>
        <v>0</v>
      </c>
      <c r="J142" s="6">
        <f t="shared" si="5"/>
        <v>0</v>
      </c>
    </row>
    <row r="143" spans="1:10">
      <c r="A143" s="4">
        <v>142</v>
      </c>
      <c r="B143" s="5"/>
      <c r="C143" s="4">
        <v>142</v>
      </c>
      <c r="D143" s="4" t="s">
        <v>210</v>
      </c>
      <c r="E143" s="4">
        <v>10</v>
      </c>
      <c r="F143" s="4" t="s">
        <v>59</v>
      </c>
      <c r="G143" s="6">
        <v>927.36</v>
      </c>
      <c r="H143" s="7"/>
      <c r="I143" s="6">
        <f t="shared" si="4"/>
        <v>0</v>
      </c>
      <c r="J143" s="6">
        <f t="shared" si="5"/>
        <v>0</v>
      </c>
    </row>
    <row r="144" spans="1:10">
      <c r="A144" s="4">
        <v>143</v>
      </c>
      <c r="B144" s="5"/>
      <c r="C144" s="4">
        <v>143</v>
      </c>
      <c r="D144" s="4" t="s">
        <v>211</v>
      </c>
      <c r="E144" s="4">
        <v>1500</v>
      </c>
      <c r="F144" s="4" t="s">
        <v>59</v>
      </c>
      <c r="G144" s="6">
        <v>6.13</v>
      </c>
      <c r="H144" s="7"/>
      <c r="I144" s="6">
        <f t="shared" si="4"/>
        <v>0</v>
      </c>
      <c r="J144" s="6">
        <f t="shared" si="5"/>
        <v>0</v>
      </c>
    </row>
    <row r="145" spans="1:10">
      <c r="A145" s="4">
        <v>144</v>
      </c>
      <c r="B145" s="5"/>
      <c r="C145" s="4">
        <v>144</v>
      </c>
      <c r="D145" s="4" t="s">
        <v>212</v>
      </c>
      <c r="E145" s="4">
        <v>3000</v>
      </c>
      <c r="F145" s="4" t="s">
        <v>59</v>
      </c>
      <c r="G145" s="6">
        <v>5.89</v>
      </c>
      <c r="H145" s="7"/>
      <c r="I145" s="6">
        <f t="shared" si="4"/>
        <v>0</v>
      </c>
      <c r="J145" s="6">
        <f t="shared" si="5"/>
        <v>0</v>
      </c>
    </row>
    <row r="146" spans="1:10">
      <c r="A146" s="4">
        <v>145</v>
      </c>
      <c r="B146" s="5"/>
      <c r="C146" s="4">
        <v>145</v>
      </c>
      <c r="D146" s="4" t="s">
        <v>213</v>
      </c>
      <c r="E146" s="4">
        <v>1200</v>
      </c>
      <c r="F146" s="4" t="s">
        <v>59</v>
      </c>
      <c r="G146" s="6">
        <v>1.16</v>
      </c>
      <c r="H146" s="7"/>
      <c r="I146" s="6">
        <f t="shared" si="4"/>
        <v>0</v>
      </c>
      <c r="J146" s="6">
        <f t="shared" si="5"/>
        <v>0</v>
      </c>
    </row>
    <row r="147" spans="1:10">
      <c r="A147" s="4">
        <v>146</v>
      </c>
      <c r="B147" s="5"/>
      <c r="C147" s="4">
        <v>146</v>
      </c>
      <c r="D147" s="4" t="s">
        <v>214</v>
      </c>
      <c r="E147" s="4">
        <v>50</v>
      </c>
      <c r="F147" s="4" t="s">
        <v>140</v>
      </c>
      <c r="G147" s="6">
        <v>23.67</v>
      </c>
      <c r="H147" s="7"/>
      <c r="I147" s="6">
        <f t="shared" si="4"/>
        <v>0</v>
      </c>
      <c r="J147" s="6">
        <f t="shared" si="5"/>
        <v>0</v>
      </c>
    </row>
    <row r="148" spans="1:10">
      <c r="A148" s="4">
        <v>147</v>
      </c>
      <c r="B148" s="5"/>
      <c r="C148" s="4">
        <v>147</v>
      </c>
      <c r="D148" s="4" t="s">
        <v>215</v>
      </c>
      <c r="E148" s="4">
        <v>600</v>
      </c>
      <c r="F148" s="4" t="s">
        <v>59</v>
      </c>
      <c r="G148" s="6">
        <v>7.71</v>
      </c>
      <c r="H148" s="7"/>
      <c r="I148" s="6">
        <f t="shared" si="4"/>
        <v>0</v>
      </c>
      <c r="J148" s="6">
        <f t="shared" si="5"/>
        <v>0</v>
      </c>
    </row>
    <row r="149" spans="1:10">
      <c r="A149" s="4">
        <v>148</v>
      </c>
      <c r="B149" s="5"/>
      <c r="C149" s="4">
        <v>148</v>
      </c>
      <c r="D149" s="4" t="s">
        <v>216</v>
      </c>
      <c r="E149" s="4">
        <v>120</v>
      </c>
      <c r="F149" s="4" t="s">
        <v>59</v>
      </c>
      <c r="G149" s="6">
        <v>126.05</v>
      </c>
      <c r="H149" s="7"/>
      <c r="I149" s="6">
        <f t="shared" si="4"/>
        <v>0</v>
      </c>
      <c r="J149" s="6">
        <f t="shared" si="5"/>
        <v>0</v>
      </c>
    </row>
    <row r="150" spans="1:10">
      <c r="A150" s="4">
        <v>149</v>
      </c>
      <c r="B150" s="5"/>
      <c r="C150" s="4">
        <v>149</v>
      </c>
      <c r="D150" s="4" t="s">
        <v>217</v>
      </c>
      <c r="E150" s="4">
        <v>1000</v>
      </c>
      <c r="F150" s="4" t="s">
        <v>59</v>
      </c>
      <c r="G150" s="6">
        <v>7.72</v>
      </c>
      <c r="H150" s="7"/>
      <c r="I150" s="6">
        <f t="shared" si="4"/>
        <v>0</v>
      </c>
      <c r="J150" s="6">
        <f t="shared" si="5"/>
        <v>0</v>
      </c>
    </row>
    <row r="151" spans="1:10">
      <c r="A151" s="4">
        <v>150</v>
      </c>
      <c r="B151" s="5"/>
      <c r="C151" s="4">
        <v>150</v>
      </c>
      <c r="D151" s="4" t="s">
        <v>218</v>
      </c>
      <c r="E151" s="4">
        <v>720</v>
      </c>
      <c r="F151" s="4" t="s">
        <v>59</v>
      </c>
      <c r="G151" s="6">
        <v>2.11</v>
      </c>
      <c r="H151" s="7"/>
      <c r="I151" s="6">
        <f t="shared" si="4"/>
        <v>0</v>
      </c>
      <c r="J151" s="6">
        <f t="shared" si="5"/>
        <v>0</v>
      </c>
    </row>
    <row r="152" spans="1:10">
      <c r="A152" s="4">
        <v>151</v>
      </c>
      <c r="B152" s="5"/>
      <c r="C152" s="4">
        <v>151</v>
      </c>
      <c r="D152" s="4" t="s">
        <v>219</v>
      </c>
      <c r="E152" s="4">
        <v>600</v>
      </c>
      <c r="F152" s="4" t="s">
        <v>59</v>
      </c>
      <c r="G152" s="6">
        <v>0.86</v>
      </c>
      <c r="H152" s="7"/>
      <c r="I152" s="6">
        <f t="shared" si="4"/>
        <v>0</v>
      </c>
      <c r="J152" s="6">
        <f t="shared" si="5"/>
        <v>0</v>
      </c>
    </row>
    <row r="153" spans="1:10">
      <c r="A153" s="4">
        <v>152</v>
      </c>
      <c r="B153" s="5"/>
      <c r="C153" s="4">
        <v>152</v>
      </c>
      <c r="D153" s="4" t="s">
        <v>220</v>
      </c>
      <c r="E153" s="4">
        <v>1200</v>
      </c>
      <c r="F153" s="4" t="s">
        <v>59</v>
      </c>
      <c r="G153" s="6">
        <v>2.33</v>
      </c>
      <c r="H153" s="7"/>
      <c r="I153" s="6">
        <f t="shared" si="4"/>
        <v>0</v>
      </c>
      <c r="J153" s="6">
        <f t="shared" si="5"/>
        <v>0</v>
      </c>
    </row>
    <row r="154" spans="1:10">
      <c r="A154" s="4">
        <v>153</v>
      </c>
      <c r="B154" s="5"/>
      <c r="C154" s="4">
        <v>153</v>
      </c>
      <c r="D154" s="4" t="s">
        <v>221</v>
      </c>
      <c r="E154" s="4">
        <v>720</v>
      </c>
      <c r="F154" s="4" t="s">
        <v>59</v>
      </c>
      <c r="G154" s="6">
        <v>4.17</v>
      </c>
      <c r="H154" s="7"/>
      <c r="I154" s="6">
        <f t="shared" si="4"/>
        <v>0</v>
      </c>
      <c r="J154" s="6">
        <f t="shared" si="5"/>
        <v>0</v>
      </c>
    </row>
    <row r="155" spans="1:10">
      <c r="A155" s="4">
        <v>154</v>
      </c>
      <c r="B155" s="5"/>
      <c r="C155" s="4">
        <v>154</v>
      </c>
      <c r="D155" s="4" t="s">
        <v>222</v>
      </c>
      <c r="E155" s="4">
        <v>1500</v>
      </c>
      <c r="F155" s="4" t="s">
        <v>59</v>
      </c>
      <c r="G155" s="6">
        <v>10.04</v>
      </c>
      <c r="H155" s="7"/>
      <c r="I155" s="6">
        <f t="shared" si="4"/>
        <v>0</v>
      </c>
      <c r="J155" s="6">
        <f t="shared" si="5"/>
        <v>0</v>
      </c>
    </row>
    <row r="156" spans="1:10">
      <c r="A156" s="4">
        <v>155</v>
      </c>
      <c r="B156" s="5"/>
      <c r="C156" s="4">
        <v>155</v>
      </c>
      <c r="D156" s="4" t="s">
        <v>223</v>
      </c>
      <c r="E156" s="4">
        <v>1500</v>
      </c>
      <c r="F156" s="4" t="s">
        <v>59</v>
      </c>
      <c r="G156" s="6">
        <v>5.95</v>
      </c>
      <c r="H156" s="7"/>
      <c r="I156" s="6">
        <f t="shared" si="4"/>
        <v>0</v>
      </c>
      <c r="J156" s="6">
        <f t="shared" si="5"/>
        <v>0</v>
      </c>
    </row>
    <row r="157" spans="1:10">
      <c r="A157" s="4">
        <v>156</v>
      </c>
      <c r="B157" s="5"/>
      <c r="C157" s="4">
        <v>156</v>
      </c>
      <c r="D157" s="4" t="s">
        <v>224</v>
      </c>
      <c r="E157" s="4">
        <v>360</v>
      </c>
      <c r="F157" s="4" t="s">
        <v>59</v>
      </c>
      <c r="G157" s="6">
        <v>7.79</v>
      </c>
      <c r="H157" s="7"/>
      <c r="I157" s="6">
        <f t="shared" si="4"/>
        <v>0</v>
      </c>
      <c r="J157" s="6">
        <f t="shared" si="5"/>
        <v>0</v>
      </c>
    </row>
    <row r="158" spans="1:10">
      <c r="A158" s="4">
        <v>157</v>
      </c>
      <c r="B158" s="5"/>
      <c r="C158" s="4">
        <v>157</v>
      </c>
      <c r="D158" s="4" t="s">
        <v>225</v>
      </c>
      <c r="E158" s="4">
        <v>720</v>
      </c>
      <c r="F158" s="4" t="s">
        <v>59</v>
      </c>
      <c r="G158" s="6">
        <v>1.68</v>
      </c>
      <c r="H158" s="7"/>
      <c r="I158" s="6">
        <f t="shared" si="4"/>
        <v>0</v>
      </c>
      <c r="J158" s="6">
        <f t="shared" si="5"/>
        <v>0</v>
      </c>
    </row>
    <row r="159" spans="1:10">
      <c r="A159" s="4">
        <v>158</v>
      </c>
      <c r="B159" s="5"/>
      <c r="C159" s="4">
        <v>158</v>
      </c>
      <c r="D159" s="4" t="s">
        <v>226</v>
      </c>
      <c r="E159" s="4">
        <v>500</v>
      </c>
      <c r="F159" s="4" t="s">
        <v>59</v>
      </c>
      <c r="G159" s="6">
        <v>3.99</v>
      </c>
      <c r="H159" s="7"/>
      <c r="I159" s="6">
        <f t="shared" si="4"/>
        <v>0</v>
      </c>
      <c r="J159" s="6">
        <f t="shared" si="5"/>
        <v>0</v>
      </c>
    </row>
    <row r="160" spans="1:10">
      <c r="A160" s="4">
        <v>159</v>
      </c>
      <c r="B160" s="5"/>
      <c r="C160" s="4">
        <v>159</v>
      </c>
      <c r="D160" s="4" t="s">
        <v>227</v>
      </c>
      <c r="E160" s="4">
        <v>15</v>
      </c>
      <c r="F160" s="4" t="s">
        <v>59</v>
      </c>
      <c r="G160" s="6">
        <v>87.16</v>
      </c>
      <c r="H160" s="7"/>
      <c r="I160" s="6">
        <f t="shared" si="4"/>
        <v>0</v>
      </c>
      <c r="J160" s="6">
        <f t="shared" si="5"/>
        <v>0</v>
      </c>
    </row>
    <row r="161" spans="1:10">
      <c r="A161" s="4">
        <v>160</v>
      </c>
      <c r="B161" s="5"/>
      <c r="C161" s="4">
        <v>160</v>
      </c>
      <c r="D161" s="4" t="s">
        <v>228</v>
      </c>
      <c r="E161" s="4">
        <v>1200</v>
      </c>
      <c r="F161" s="4" t="s">
        <v>59</v>
      </c>
      <c r="G161" s="6">
        <v>2.45</v>
      </c>
      <c r="H161" s="7"/>
      <c r="I161" s="6">
        <f t="shared" si="4"/>
        <v>0</v>
      </c>
      <c r="J161" s="6">
        <f t="shared" si="5"/>
        <v>0</v>
      </c>
    </row>
    <row r="162" spans="1:10">
      <c r="A162" s="4">
        <v>161</v>
      </c>
      <c r="B162" s="5"/>
      <c r="C162" s="4">
        <v>161</v>
      </c>
      <c r="D162" s="4" t="s">
        <v>229</v>
      </c>
      <c r="E162" s="4">
        <v>10</v>
      </c>
      <c r="F162" s="4" t="s">
        <v>71</v>
      </c>
      <c r="G162" s="6">
        <v>12.74</v>
      </c>
      <c r="H162" s="7"/>
      <c r="I162" s="6">
        <f t="shared" si="4"/>
        <v>0</v>
      </c>
      <c r="J162" s="6">
        <f t="shared" si="5"/>
        <v>0</v>
      </c>
    </row>
    <row r="163" spans="1:10">
      <c r="A163" s="4">
        <v>162</v>
      </c>
      <c r="B163" s="5"/>
      <c r="C163" s="4">
        <v>162</v>
      </c>
      <c r="D163" s="4" t="s">
        <v>230</v>
      </c>
      <c r="E163" s="4">
        <v>600</v>
      </c>
      <c r="F163" s="4" t="s">
        <v>59</v>
      </c>
      <c r="G163" s="6">
        <v>1.67</v>
      </c>
      <c r="H163" s="7"/>
      <c r="I163" s="6">
        <f t="shared" si="4"/>
        <v>0</v>
      </c>
      <c r="J163" s="6">
        <f t="shared" si="5"/>
        <v>0</v>
      </c>
    </row>
    <row r="164" spans="1:10">
      <c r="A164" s="4">
        <v>163</v>
      </c>
      <c r="B164" s="5"/>
      <c r="C164" s="4">
        <v>163</v>
      </c>
      <c r="D164" s="4" t="s">
        <v>231</v>
      </c>
      <c r="E164" s="4">
        <v>900</v>
      </c>
      <c r="F164" s="4" t="s">
        <v>59</v>
      </c>
      <c r="G164" s="6">
        <v>5.77</v>
      </c>
      <c r="H164" s="7"/>
      <c r="I164" s="6">
        <f t="shared" si="4"/>
        <v>0</v>
      </c>
      <c r="J164" s="6">
        <f t="shared" si="5"/>
        <v>0</v>
      </c>
    </row>
    <row r="165" spans="1:10">
      <c r="A165" s="4">
        <v>164</v>
      </c>
      <c r="B165" s="5"/>
      <c r="C165" s="4">
        <v>164</v>
      </c>
      <c r="D165" s="4" t="s">
        <v>232</v>
      </c>
      <c r="E165" s="4">
        <v>600</v>
      </c>
      <c r="F165" s="4" t="s">
        <v>59</v>
      </c>
      <c r="G165" s="6">
        <v>1.5</v>
      </c>
      <c r="H165" s="7"/>
      <c r="I165" s="6">
        <f t="shared" si="4"/>
        <v>0</v>
      </c>
      <c r="J165" s="6">
        <f t="shared" si="5"/>
        <v>0</v>
      </c>
    </row>
    <row r="166" spans="1:10">
      <c r="A166" s="4">
        <v>165</v>
      </c>
      <c r="B166" s="5"/>
      <c r="C166" s="4">
        <v>165</v>
      </c>
      <c r="D166" s="4" t="s">
        <v>233</v>
      </c>
      <c r="E166" s="4">
        <v>150</v>
      </c>
      <c r="F166" s="4" t="s">
        <v>59</v>
      </c>
      <c r="G166" s="6">
        <v>108.93</v>
      </c>
      <c r="H166" s="7"/>
      <c r="I166" s="6">
        <f t="shared" si="4"/>
        <v>0</v>
      </c>
      <c r="J166" s="6">
        <f t="shared" si="5"/>
        <v>0</v>
      </c>
    </row>
    <row r="167" spans="1:10">
      <c r="A167" s="4">
        <v>166</v>
      </c>
      <c r="B167" s="5"/>
      <c r="C167" s="4">
        <v>166</v>
      </c>
      <c r="D167" s="4" t="s">
        <v>234</v>
      </c>
      <c r="E167" s="4">
        <v>200</v>
      </c>
      <c r="F167" s="4" t="s">
        <v>59</v>
      </c>
      <c r="G167" s="6">
        <v>8.51</v>
      </c>
      <c r="H167" s="7"/>
      <c r="I167" s="6">
        <f t="shared" si="4"/>
        <v>0</v>
      </c>
      <c r="J167" s="6">
        <f t="shared" si="5"/>
        <v>0</v>
      </c>
    </row>
    <row r="168" spans="1:10">
      <c r="A168" s="4">
        <v>167</v>
      </c>
      <c r="B168" s="5"/>
      <c r="C168" s="4">
        <v>167</v>
      </c>
      <c r="D168" s="4" t="s">
        <v>235</v>
      </c>
      <c r="E168" s="4">
        <v>720</v>
      </c>
      <c r="F168" s="4" t="s">
        <v>59</v>
      </c>
      <c r="G168" s="6">
        <v>2.69</v>
      </c>
      <c r="H168" s="7"/>
      <c r="I168" s="6">
        <f t="shared" si="4"/>
        <v>0</v>
      </c>
      <c r="J168" s="6">
        <f t="shared" si="5"/>
        <v>0</v>
      </c>
    </row>
    <row r="169" spans="1:10">
      <c r="A169" s="4">
        <v>168</v>
      </c>
      <c r="B169" s="5"/>
      <c r="C169" s="4">
        <v>168</v>
      </c>
      <c r="D169" s="4" t="s">
        <v>236</v>
      </c>
      <c r="E169" s="4">
        <v>1200</v>
      </c>
      <c r="F169" s="4" t="s">
        <v>59</v>
      </c>
      <c r="G169" s="6">
        <v>15.48</v>
      </c>
      <c r="H169" s="7"/>
      <c r="I169" s="6">
        <f t="shared" si="4"/>
        <v>0</v>
      </c>
      <c r="J169" s="6">
        <f t="shared" si="5"/>
        <v>0</v>
      </c>
    </row>
    <row r="170" spans="1:10">
      <c r="A170" s="4">
        <v>169</v>
      </c>
      <c r="B170" s="5"/>
      <c r="C170" s="4">
        <v>169</v>
      </c>
      <c r="D170" s="4" t="s">
        <v>237</v>
      </c>
      <c r="E170" s="4">
        <v>360</v>
      </c>
      <c r="F170" s="4" t="s">
        <v>59</v>
      </c>
      <c r="G170" s="6">
        <v>0.51</v>
      </c>
      <c r="H170" s="7"/>
      <c r="I170" s="6">
        <f t="shared" si="4"/>
        <v>0</v>
      </c>
      <c r="J170" s="6">
        <f t="shared" si="5"/>
        <v>0</v>
      </c>
    </row>
    <row r="171" spans="1:10">
      <c r="A171" s="4">
        <v>170</v>
      </c>
      <c r="B171" s="5"/>
      <c r="C171" s="4">
        <v>170</v>
      </c>
      <c r="D171" s="4" t="s">
        <v>238</v>
      </c>
      <c r="E171" s="4">
        <v>1800</v>
      </c>
      <c r="F171" s="4" t="s">
        <v>59</v>
      </c>
      <c r="G171" s="6">
        <v>1.2</v>
      </c>
      <c r="H171" s="7"/>
      <c r="I171" s="6">
        <f t="shared" si="4"/>
        <v>0</v>
      </c>
      <c r="J171" s="6">
        <f t="shared" si="5"/>
        <v>0</v>
      </c>
    </row>
    <row r="172" spans="1:10">
      <c r="A172" s="4">
        <v>171</v>
      </c>
      <c r="B172" s="5"/>
      <c r="C172" s="4">
        <v>171</v>
      </c>
      <c r="D172" s="4" t="s">
        <v>239</v>
      </c>
      <c r="E172" s="4">
        <v>30</v>
      </c>
      <c r="F172" s="4" t="s">
        <v>71</v>
      </c>
      <c r="G172" s="6">
        <v>51.85</v>
      </c>
      <c r="H172" s="7"/>
      <c r="I172" s="6">
        <f t="shared" si="4"/>
        <v>0</v>
      </c>
      <c r="J172" s="6">
        <f t="shared" si="5"/>
        <v>0</v>
      </c>
    </row>
    <row r="173" spans="1:10">
      <c r="A173" s="4">
        <v>172</v>
      </c>
      <c r="B173" s="5"/>
      <c r="C173" s="4">
        <v>172</v>
      </c>
      <c r="D173" s="4" t="s">
        <v>240</v>
      </c>
      <c r="E173" s="4">
        <v>360</v>
      </c>
      <c r="F173" s="4" t="s">
        <v>59</v>
      </c>
      <c r="G173" s="6">
        <v>2.48</v>
      </c>
      <c r="H173" s="7"/>
      <c r="I173" s="6">
        <f t="shared" si="4"/>
        <v>0</v>
      </c>
      <c r="J173" s="6">
        <f t="shared" si="5"/>
        <v>0</v>
      </c>
    </row>
    <row r="174" spans="1:10">
      <c r="A174" s="4">
        <v>173</v>
      </c>
      <c r="B174" s="5"/>
      <c r="C174" s="4">
        <v>173</v>
      </c>
      <c r="D174" s="4" t="s">
        <v>241</v>
      </c>
      <c r="E174" s="4">
        <v>500</v>
      </c>
      <c r="F174" s="4" t="s">
        <v>71</v>
      </c>
      <c r="G174" s="6">
        <v>1.32</v>
      </c>
      <c r="H174" s="7"/>
      <c r="I174" s="6">
        <f t="shared" si="4"/>
        <v>0</v>
      </c>
      <c r="J174" s="6">
        <f t="shared" si="5"/>
        <v>0</v>
      </c>
    </row>
    <row r="175" spans="1:10">
      <c r="A175" s="4">
        <v>174</v>
      </c>
      <c r="B175" s="5"/>
      <c r="C175" s="4">
        <v>174</v>
      </c>
      <c r="D175" s="4" t="s">
        <v>242</v>
      </c>
      <c r="E175" s="4">
        <v>20</v>
      </c>
      <c r="F175" s="4" t="s">
        <v>71</v>
      </c>
      <c r="G175" s="6">
        <v>43.91</v>
      </c>
      <c r="H175" s="7"/>
      <c r="I175" s="6">
        <f t="shared" si="4"/>
        <v>0</v>
      </c>
      <c r="J175" s="6">
        <f t="shared" si="5"/>
        <v>0</v>
      </c>
    </row>
    <row r="176" spans="1:10">
      <c r="A176" s="4">
        <v>175</v>
      </c>
      <c r="B176" s="5"/>
      <c r="C176" s="4">
        <v>175</v>
      </c>
      <c r="D176" s="4" t="s">
        <v>243</v>
      </c>
      <c r="E176" s="4">
        <v>720</v>
      </c>
      <c r="F176" s="4" t="s">
        <v>143</v>
      </c>
      <c r="G176" s="6">
        <v>2.12</v>
      </c>
      <c r="H176" s="7"/>
      <c r="I176" s="6">
        <f t="shared" si="4"/>
        <v>0</v>
      </c>
      <c r="J176" s="6">
        <f t="shared" si="5"/>
        <v>0</v>
      </c>
    </row>
    <row r="177" spans="1:10">
      <c r="A177" s="4">
        <v>176</v>
      </c>
      <c r="B177" s="5"/>
      <c r="C177" s="4">
        <v>176</v>
      </c>
      <c r="D177" s="4" t="s">
        <v>244</v>
      </c>
      <c r="E177" s="4">
        <v>36000</v>
      </c>
      <c r="F177" s="4" t="s">
        <v>59</v>
      </c>
      <c r="G177" s="6">
        <v>7.4</v>
      </c>
      <c r="H177" s="7"/>
      <c r="I177" s="6">
        <f t="shared" si="4"/>
        <v>0</v>
      </c>
      <c r="J177" s="6">
        <f t="shared" si="5"/>
        <v>0</v>
      </c>
    </row>
    <row r="178" spans="1:10">
      <c r="A178" s="4">
        <v>177</v>
      </c>
      <c r="B178" s="5" t="s">
        <v>57</v>
      </c>
      <c r="C178" s="4">
        <v>177</v>
      </c>
      <c r="D178" s="4" t="s">
        <v>245</v>
      </c>
      <c r="E178" s="4">
        <v>60000</v>
      </c>
      <c r="F178" s="4" t="s">
        <v>59</v>
      </c>
      <c r="G178" s="6">
        <v>0.67</v>
      </c>
      <c r="H178" s="7">
        <v>0.13</v>
      </c>
      <c r="I178" s="6">
        <f t="shared" si="4"/>
        <v>7800</v>
      </c>
      <c r="J178" s="6">
        <f t="shared" si="5"/>
        <v>7800</v>
      </c>
    </row>
    <row r="179" spans="1:10">
      <c r="A179" s="4">
        <v>178</v>
      </c>
      <c r="B179" s="5"/>
      <c r="C179" s="4">
        <v>178</v>
      </c>
      <c r="D179" s="4" t="s">
        <v>246</v>
      </c>
      <c r="E179" s="4">
        <v>150</v>
      </c>
      <c r="F179" s="4" t="s">
        <v>59</v>
      </c>
      <c r="G179" s="6">
        <v>110.45</v>
      </c>
      <c r="H179" s="7"/>
      <c r="I179" s="6">
        <f t="shared" si="4"/>
        <v>0</v>
      </c>
      <c r="J179" s="6">
        <f t="shared" si="5"/>
        <v>0</v>
      </c>
    </row>
    <row r="180" spans="1:10">
      <c r="A180" s="4">
        <v>179</v>
      </c>
      <c r="B180" s="5"/>
      <c r="C180" s="4">
        <v>179</v>
      </c>
      <c r="D180" s="4" t="s">
        <v>247</v>
      </c>
      <c r="E180" s="4">
        <v>150</v>
      </c>
      <c r="F180" s="4" t="s">
        <v>248</v>
      </c>
      <c r="G180" s="6">
        <v>56.13</v>
      </c>
      <c r="H180" s="7"/>
      <c r="I180" s="6">
        <f t="shared" si="4"/>
        <v>0</v>
      </c>
      <c r="J180" s="6">
        <f t="shared" si="5"/>
        <v>0</v>
      </c>
    </row>
    <row r="181" spans="1:10">
      <c r="A181" s="4">
        <v>180</v>
      </c>
      <c r="B181" s="5"/>
      <c r="C181" s="4">
        <v>180</v>
      </c>
      <c r="D181" s="4" t="s">
        <v>249</v>
      </c>
      <c r="E181" s="4">
        <v>30</v>
      </c>
      <c r="F181" s="4" t="s">
        <v>250</v>
      </c>
      <c r="G181" s="6">
        <v>988.65</v>
      </c>
      <c r="H181" s="7"/>
      <c r="I181" s="6">
        <f t="shared" si="4"/>
        <v>0</v>
      </c>
      <c r="J181" s="6">
        <f t="shared" si="5"/>
        <v>0</v>
      </c>
    </row>
    <row r="182" spans="1:10">
      <c r="A182" s="4">
        <v>181</v>
      </c>
      <c r="B182" s="5"/>
      <c r="C182" s="4">
        <v>181</v>
      </c>
      <c r="D182" s="4" t="s">
        <v>251</v>
      </c>
      <c r="E182" s="4">
        <v>40</v>
      </c>
      <c r="F182" s="4" t="s">
        <v>71</v>
      </c>
      <c r="G182" s="6">
        <v>26.09</v>
      </c>
      <c r="H182" s="7"/>
      <c r="I182" s="6">
        <f t="shared" si="4"/>
        <v>0</v>
      </c>
      <c r="J182" s="6">
        <f t="shared" si="5"/>
        <v>0</v>
      </c>
    </row>
    <row r="183" spans="1:10">
      <c r="A183" s="4">
        <v>182</v>
      </c>
      <c r="B183" s="5"/>
      <c r="C183" s="4">
        <v>182</v>
      </c>
      <c r="D183" s="4" t="s">
        <v>252</v>
      </c>
      <c r="E183" s="4">
        <v>400</v>
      </c>
      <c r="F183" s="4" t="s">
        <v>59</v>
      </c>
      <c r="G183" s="6">
        <v>1.27</v>
      </c>
      <c r="H183" s="7"/>
      <c r="I183" s="6">
        <f t="shared" si="4"/>
        <v>0</v>
      </c>
      <c r="J183" s="6">
        <f t="shared" si="5"/>
        <v>0</v>
      </c>
    </row>
    <row r="184" spans="1:10">
      <c r="A184" s="4">
        <v>183</v>
      </c>
      <c r="B184" s="5"/>
      <c r="C184" s="4">
        <v>183</v>
      </c>
      <c r="D184" s="4" t="s">
        <v>253</v>
      </c>
      <c r="E184" s="4">
        <v>200</v>
      </c>
      <c r="F184" s="4" t="s">
        <v>71</v>
      </c>
      <c r="G184" s="6">
        <v>605.83</v>
      </c>
      <c r="H184" s="7"/>
      <c r="I184" s="6">
        <f t="shared" si="4"/>
        <v>0</v>
      </c>
      <c r="J184" s="6">
        <f t="shared" si="5"/>
        <v>0</v>
      </c>
    </row>
    <row r="185" spans="1:10">
      <c r="A185" s="4">
        <v>184</v>
      </c>
      <c r="B185" s="5"/>
      <c r="C185" s="4">
        <v>184</v>
      </c>
      <c r="D185" s="4" t="s">
        <v>254</v>
      </c>
      <c r="E185" s="4">
        <v>400</v>
      </c>
      <c r="F185" s="4" t="s">
        <v>59</v>
      </c>
      <c r="G185" s="6">
        <v>35.63</v>
      </c>
      <c r="H185" s="7"/>
      <c r="I185" s="6">
        <f t="shared" si="4"/>
        <v>0</v>
      </c>
      <c r="J185" s="6">
        <f t="shared" si="5"/>
        <v>0</v>
      </c>
    </row>
    <row r="186" spans="1:10">
      <c r="A186" s="4">
        <v>185</v>
      </c>
      <c r="B186" s="5"/>
      <c r="C186" s="4">
        <v>185</v>
      </c>
      <c r="D186" s="4" t="s">
        <v>255</v>
      </c>
      <c r="E186" s="4">
        <v>1200</v>
      </c>
      <c r="F186" s="4" t="s">
        <v>59</v>
      </c>
      <c r="G186" s="6">
        <v>2.99</v>
      </c>
      <c r="H186" s="7"/>
      <c r="I186" s="6">
        <f t="shared" si="4"/>
        <v>0</v>
      </c>
      <c r="J186" s="6">
        <f t="shared" si="5"/>
        <v>0</v>
      </c>
    </row>
    <row r="187" spans="1:10">
      <c r="A187" s="4">
        <v>186</v>
      </c>
      <c r="B187" s="5"/>
      <c r="C187" s="4">
        <v>186</v>
      </c>
      <c r="D187" s="4" t="s">
        <v>256</v>
      </c>
      <c r="E187" s="4">
        <v>1200</v>
      </c>
      <c r="F187" s="4" t="s">
        <v>59</v>
      </c>
      <c r="G187" s="6">
        <v>4.49</v>
      </c>
      <c r="H187" s="7"/>
      <c r="I187" s="6">
        <f t="shared" si="4"/>
        <v>0</v>
      </c>
      <c r="J187" s="6">
        <f t="shared" si="5"/>
        <v>0</v>
      </c>
    </row>
    <row r="188" spans="1:10">
      <c r="A188" s="4">
        <v>187</v>
      </c>
      <c r="B188" s="5"/>
      <c r="C188" s="4">
        <v>187</v>
      </c>
      <c r="D188" s="4" t="s">
        <v>257</v>
      </c>
      <c r="E188" s="4">
        <v>200</v>
      </c>
      <c r="F188" s="4" t="s">
        <v>71</v>
      </c>
      <c r="G188" s="6">
        <v>22.22</v>
      </c>
      <c r="H188" s="7"/>
      <c r="I188" s="6">
        <f t="shared" si="4"/>
        <v>0</v>
      </c>
      <c r="J188" s="6">
        <f t="shared" si="5"/>
        <v>0</v>
      </c>
    </row>
    <row r="189" spans="1:10">
      <c r="A189" s="4">
        <v>188</v>
      </c>
      <c r="B189" s="5"/>
      <c r="C189" s="4">
        <v>188</v>
      </c>
      <c r="D189" s="4" t="s">
        <v>258</v>
      </c>
      <c r="E189" s="4">
        <v>600</v>
      </c>
      <c r="F189" s="4" t="s">
        <v>59</v>
      </c>
      <c r="G189" s="6">
        <v>0.6</v>
      </c>
      <c r="H189" s="7"/>
      <c r="I189" s="6">
        <f t="shared" si="4"/>
        <v>0</v>
      </c>
      <c r="J189" s="6">
        <f t="shared" si="5"/>
        <v>0</v>
      </c>
    </row>
    <row r="190" spans="1:10">
      <c r="A190" s="4">
        <v>189</v>
      </c>
      <c r="B190" s="5"/>
      <c r="C190" s="4">
        <v>189</v>
      </c>
      <c r="D190" s="4" t="s">
        <v>259</v>
      </c>
      <c r="E190" s="4">
        <v>720</v>
      </c>
      <c r="F190" s="4" t="s">
        <v>59</v>
      </c>
      <c r="G190" s="6">
        <v>3.64</v>
      </c>
      <c r="H190" s="7"/>
      <c r="I190" s="6">
        <f t="shared" si="4"/>
        <v>0</v>
      </c>
      <c r="J190" s="6">
        <f t="shared" si="5"/>
        <v>0</v>
      </c>
    </row>
    <row r="191" spans="1:10">
      <c r="A191" s="4">
        <v>190</v>
      </c>
      <c r="B191" s="5"/>
      <c r="C191" s="4">
        <v>190</v>
      </c>
      <c r="D191" s="4" t="s">
        <v>260</v>
      </c>
      <c r="E191" s="4">
        <v>1200</v>
      </c>
      <c r="F191" s="4" t="s">
        <v>59</v>
      </c>
      <c r="G191" s="6">
        <v>1.5</v>
      </c>
      <c r="H191" s="7"/>
      <c r="I191" s="6">
        <f t="shared" si="4"/>
        <v>0</v>
      </c>
      <c r="J191" s="6">
        <f t="shared" si="5"/>
        <v>0</v>
      </c>
    </row>
    <row r="192" spans="1:10">
      <c r="A192" s="4">
        <v>191</v>
      </c>
      <c r="B192" s="5"/>
      <c r="C192" s="4">
        <v>191</v>
      </c>
      <c r="D192" s="4" t="s">
        <v>261</v>
      </c>
      <c r="E192" s="4">
        <v>6000</v>
      </c>
      <c r="F192" s="4" t="s">
        <v>59</v>
      </c>
      <c r="G192" s="6">
        <v>3.3</v>
      </c>
      <c r="H192" s="7"/>
      <c r="I192" s="6">
        <f t="shared" si="4"/>
        <v>0</v>
      </c>
      <c r="J192" s="6">
        <f t="shared" si="5"/>
        <v>0</v>
      </c>
    </row>
    <row r="193" spans="1:10">
      <c r="A193" s="4">
        <v>192</v>
      </c>
      <c r="B193" s="5"/>
      <c r="C193" s="4">
        <v>192</v>
      </c>
      <c r="D193" s="4" t="s">
        <v>262</v>
      </c>
      <c r="E193" s="4">
        <v>6000</v>
      </c>
      <c r="F193" s="4" t="s">
        <v>59</v>
      </c>
      <c r="G193" s="6">
        <v>6.71</v>
      </c>
      <c r="H193" s="7"/>
      <c r="I193" s="6">
        <f t="shared" si="4"/>
        <v>0</v>
      </c>
      <c r="J193" s="6">
        <f t="shared" si="5"/>
        <v>0</v>
      </c>
    </row>
    <row r="194" spans="1:10">
      <c r="A194" s="4">
        <v>193</v>
      </c>
      <c r="B194" s="5" t="s">
        <v>124</v>
      </c>
      <c r="C194" s="4">
        <v>193</v>
      </c>
      <c r="D194" s="4" t="s">
        <v>263</v>
      </c>
      <c r="E194" s="4">
        <v>3000</v>
      </c>
      <c r="F194" s="4" t="s">
        <v>71</v>
      </c>
      <c r="G194" s="6">
        <v>14.6</v>
      </c>
      <c r="H194" s="7">
        <v>9.01</v>
      </c>
      <c r="I194" s="6">
        <f t="shared" ref="I194:I223" si="6">H194*E194</f>
        <v>27030</v>
      </c>
      <c r="J194" s="6">
        <f t="shared" ref="J194:J223" si="7">I194</f>
        <v>27030</v>
      </c>
    </row>
    <row r="195" spans="1:10">
      <c r="A195" s="4">
        <v>194</v>
      </c>
      <c r="B195" s="5"/>
      <c r="C195" s="4">
        <v>194</v>
      </c>
      <c r="D195" s="4" t="s">
        <v>264</v>
      </c>
      <c r="E195" s="4">
        <v>120</v>
      </c>
      <c r="F195" s="4" t="s">
        <v>59</v>
      </c>
      <c r="G195" s="6">
        <v>75.98</v>
      </c>
      <c r="H195" s="7"/>
      <c r="I195" s="6">
        <f t="shared" si="6"/>
        <v>0</v>
      </c>
      <c r="J195" s="6">
        <f t="shared" si="7"/>
        <v>0</v>
      </c>
    </row>
    <row r="196" spans="1:10">
      <c r="A196" s="4">
        <v>195</v>
      </c>
      <c r="B196" s="5"/>
      <c r="C196" s="4">
        <v>195</v>
      </c>
      <c r="D196" s="4" t="s">
        <v>265</v>
      </c>
      <c r="E196" s="4">
        <v>100</v>
      </c>
      <c r="F196" s="4" t="s">
        <v>71</v>
      </c>
      <c r="G196" s="6">
        <v>349.7</v>
      </c>
      <c r="H196" s="7"/>
      <c r="I196" s="6">
        <f t="shared" si="6"/>
        <v>0</v>
      </c>
      <c r="J196" s="6">
        <f t="shared" si="7"/>
        <v>0</v>
      </c>
    </row>
    <row r="197" spans="1:10">
      <c r="A197" s="4">
        <v>196</v>
      </c>
      <c r="B197" s="5" t="s">
        <v>57</v>
      </c>
      <c r="C197" s="4">
        <v>196</v>
      </c>
      <c r="D197" s="4" t="s">
        <v>266</v>
      </c>
      <c r="E197" s="4">
        <v>3000</v>
      </c>
      <c r="F197" s="4" t="s">
        <v>59</v>
      </c>
      <c r="G197" s="6">
        <v>1.42</v>
      </c>
      <c r="H197" s="7">
        <v>0.31</v>
      </c>
      <c r="I197" s="6">
        <f t="shared" si="6"/>
        <v>930</v>
      </c>
      <c r="J197" s="6">
        <f t="shared" si="7"/>
        <v>930</v>
      </c>
    </row>
    <row r="198" spans="1:10">
      <c r="A198" s="4">
        <v>197</v>
      </c>
      <c r="B198" s="5"/>
      <c r="C198" s="4">
        <v>197</v>
      </c>
      <c r="D198" s="4" t="s">
        <v>267</v>
      </c>
      <c r="E198" s="4">
        <v>600</v>
      </c>
      <c r="F198" s="4" t="s">
        <v>59</v>
      </c>
      <c r="G198" s="6">
        <v>2.12</v>
      </c>
      <c r="H198" s="7"/>
      <c r="I198" s="6">
        <f t="shared" si="6"/>
        <v>0</v>
      </c>
      <c r="J198" s="6">
        <f t="shared" si="7"/>
        <v>0</v>
      </c>
    </row>
    <row r="199" spans="1:10">
      <c r="A199" s="4">
        <v>198</v>
      </c>
      <c r="B199" s="5"/>
      <c r="C199" s="4">
        <v>198</v>
      </c>
      <c r="D199" s="4" t="s">
        <v>268</v>
      </c>
      <c r="E199" s="4">
        <v>600</v>
      </c>
      <c r="F199" s="4" t="s">
        <v>59</v>
      </c>
      <c r="G199" s="6">
        <v>3.78</v>
      </c>
      <c r="H199" s="7"/>
      <c r="I199" s="6">
        <f t="shared" si="6"/>
        <v>0</v>
      </c>
      <c r="J199" s="6">
        <f t="shared" si="7"/>
        <v>0</v>
      </c>
    </row>
    <row r="200" spans="1:10">
      <c r="A200" s="4">
        <v>199</v>
      </c>
      <c r="B200" s="5"/>
      <c r="C200" s="4">
        <v>199</v>
      </c>
      <c r="D200" s="4" t="s">
        <v>269</v>
      </c>
      <c r="E200" s="4">
        <v>720</v>
      </c>
      <c r="F200" s="4" t="s">
        <v>59</v>
      </c>
      <c r="G200" s="6">
        <v>6.92</v>
      </c>
      <c r="H200" s="7"/>
      <c r="I200" s="6">
        <f t="shared" si="6"/>
        <v>0</v>
      </c>
      <c r="J200" s="6">
        <f t="shared" si="7"/>
        <v>0</v>
      </c>
    </row>
    <row r="201" spans="1:10">
      <c r="A201" s="4">
        <v>200</v>
      </c>
      <c r="B201" s="5"/>
      <c r="C201" s="4">
        <v>200</v>
      </c>
      <c r="D201" s="4" t="s">
        <v>270</v>
      </c>
      <c r="E201" s="4">
        <v>360</v>
      </c>
      <c r="F201" s="4" t="s">
        <v>59</v>
      </c>
      <c r="G201" s="6">
        <v>1.91</v>
      </c>
      <c r="H201" s="7"/>
      <c r="I201" s="6">
        <f t="shared" si="6"/>
        <v>0</v>
      </c>
      <c r="J201" s="6">
        <f t="shared" si="7"/>
        <v>0</v>
      </c>
    </row>
    <row r="202" spans="1:10">
      <c r="A202" s="4">
        <v>201</v>
      </c>
      <c r="B202" s="5"/>
      <c r="C202" s="4">
        <v>201</v>
      </c>
      <c r="D202" s="4" t="s">
        <v>271</v>
      </c>
      <c r="E202" s="4">
        <v>500</v>
      </c>
      <c r="F202" s="4" t="s">
        <v>59</v>
      </c>
      <c r="G202" s="6">
        <v>2.21</v>
      </c>
      <c r="H202" s="7"/>
      <c r="I202" s="6">
        <f t="shared" si="6"/>
        <v>0</v>
      </c>
      <c r="J202" s="6">
        <f t="shared" si="7"/>
        <v>0</v>
      </c>
    </row>
    <row r="203" spans="1:10">
      <c r="A203" s="4">
        <v>202</v>
      </c>
      <c r="B203" s="5"/>
      <c r="C203" s="4">
        <v>202</v>
      </c>
      <c r="D203" s="4" t="s">
        <v>272</v>
      </c>
      <c r="E203" s="4">
        <v>300</v>
      </c>
      <c r="F203" s="4" t="s">
        <v>59</v>
      </c>
      <c r="G203" s="6">
        <v>1.27</v>
      </c>
      <c r="H203" s="7"/>
      <c r="I203" s="6">
        <f t="shared" si="6"/>
        <v>0</v>
      </c>
      <c r="J203" s="6">
        <f t="shared" si="7"/>
        <v>0</v>
      </c>
    </row>
    <row r="204" spans="1:10">
      <c r="A204" s="4">
        <v>203</v>
      </c>
      <c r="B204" s="5"/>
      <c r="C204" s="4">
        <v>203</v>
      </c>
      <c r="D204" s="4" t="s">
        <v>273</v>
      </c>
      <c r="E204" s="4">
        <v>720</v>
      </c>
      <c r="F204" s="4" t="s">
        <v>59</v>
      </c>
      <c r="G204" s="6">
        <v>5.52</v>
      </c>
      <c r="H204" s="7"/>
      <c r="I204" s="6">
        <f t="shared" si="6"/>
        <v>0</v>
      </c>
      <c r="J204" s="6">
        <f t="shared" si="7"/>
        <v>0</v>
      </c>
    </row>
    <row r="205" spans="1:10">
      <c r="A205" s="4">
        <v>204</v>
      </c>
      <c r="B205" s="5"/>
      <c r="C205" s="4">
        <v>204</v>
      </c>
      <c r="D205" s="4" t="s">
        <v>274</v>
      </c>
      <c r="E205" s="4">
        <v>720</v>
      </c>
      <c r="F205" s="4" t="s">
        <v>59</v>
      </c>
      <c r="G205" s="6">
        <v>12.11</v>
      </c>
      <c r="H205" s="7"/>
      <c r="I205" s="6">
        <f t="shared" si="6"/>
        <v>0</v>
      </c>
      <c r="J205" s="6">
        <f t="shared" si="7"/>
        <v>0</v>
      </c>
    </row>
    <row r="206" spans="1:10">
      <c r="A206" s="4">
        <v>205</v>
      </c>
      <c r="B206" s="5"/>
      <c r="C206" s="4">
        <v>205</v>
      </c>
      <c r="D206" s="4" t="s">
        <v>275</v>
      </c>
      <c r="E206" s="4">
        <v>720</v>
      </c>
      <c r="F206" s="4" t="s">
        <v>59</v>
      </c>
      <c r="G206" s="6">
        <v>13.26</v>
      </c>
      <c r="H206" s="7"/>
      <c r="I206" s="6">
        <f t="shared" si="6"/>
        <v>0</v>
      </c>
      <c r="J206" s="6">
        <f t="shared" si="7"/>
        <v>0</v>
      </c>
    </row>
    <row r="207" spans="1:10">
      <c r="A207" s="4">
        <v>206</v>
      </c>
      <c r="B207" s="5"/>
      <c r="C207" s="4">
        <v>206</v>
      </c>
      <c r="D207" s="4" t="s">
        <v>276</v>
      </c>
      <c r="E207" s="4">
        <v>500</v>
      </c>
      <c r="F207" s="4" t="s">
        <v>59</v>
      </c>
      <c r="G207" s="6">
        <v>1.9</v>
      </c>
      <c r="H207" s="7"/>
      <c r="I207" s="6">
        <f t="shared" si="6"/>
        <v>0</v>
      </c>
      <c r="J207" s="6">
        <f t="shared" si="7"/>
        <v>0</v>
      </c>
    </row>
    <row r="208" spans="1:10">
      <c r="A208" s="4">
        <v>207</v>
      </c>
      <c r="B208" s="5"/>
      <c r="C208" s="4">
        <v>207</v>
      </c>
      <c r="D208" s="4" t="s">
        <v>277</v>
      </c>
      <c r="E208" s="4">
        <v>600</v>
      </c>
      <c r="F208" s="4" t="s">
        <v>59</v>
      </c>
      <c r="G208" s="6">
        <v>5.73</v>
      </c>
      <c r="H208" s="7"/>
      <c r="I208" s="6">
        <f t="shared" si="6"/>
        <v>0</v>
      </c>
      <c r="J208" s="6">
        <f t="shared" si="7"/>
        <v>0</v>
      </c>
    </row>
    <row r="209" spans="1:10">
      <c r="A209" s="4">
        <v>208</v>
      </c>
      <c r="B209" s="5"/>
      <c r="C209" s="4">
        <v>208</v>
      </c>
      <c r="D209" s="4" t="s">
        <v>278</v>
      </c>
      <c r="E209" s="4">
        <v>360</v>
      </c>
      <c r="F209" s="4" t="s">
        <v>59</v>
      </c>
      <c r="G209" s="6">
        <v>9.15</v>
      </c>
      <c r="H209" s="7"/>
      <c r="I209" s="6">
        <f t="shared" si="6"/>
        <v>0</v>
      </c>
      <c r="J209" s="6">
        <f t="shared" si="7"/>
        <v>0</v>
      </c>
    </row>
    <row r="210" spans="1:10">
      <c r="A210" s="4">
        <v>209</v>
      </c>
      <c r="B210" s="5"/>
      <c r="C210" s="4">
        <v>209</v>
      </c>
      <c r="D210" s="4" t="s">
        <v>279</v>
      </c>
      <c r="E210" s="4">
        <v>1200</v>
      </c>
      <c r="F210" s="4" t="s">
        <v>59</v>
      </c>
      <c r="G210" s="6">
        <v>5.42</v>
      </c>
      <c r="H210" s="7"/>
      <c r="I210" s="6">
        <f t="shared" si="6"/>
        <v>0</v>
      </c>
      <c r="J210" s="6">
        <f t="shared" si="7"/>
        <v>0</v>
      </c>
    </row>
    <row r="211" spans="1:10">
      <c r="A211" s="4">
        <v>210</v>
      </c>
      <c r="B211" s="5"/>
      <c r="C211" s="4">
        <v>210</v>
      </c>
      <c r="D211" s="4" t="s">
        <v>280</v>
      </c>
      <c r="E211" s="4">
        <v>360</v>
      </c>
      <c r="F211" s="4" t="s">
        <v>59</v>
      </c>
      <c r="G211" s="6">
        <v>1.14</v>
      </c>
      <c r="H211" s="7"/>
      <c r="I211" s="6">
        <f t="shared" si="6"/>
        <v>0</v>
      </c>
      <c r="J211" s="6">
        <f t="shared" si="7"/>
        <v>0</v>
      </c>
    </row>
    <row r="212" spans="1:10">
      <c r="A212" s="4">
        <v>211</v>
      </c>
      <c r="B212" s="5"/>
      <c r="C212" s="4">
        <v>211</v>
      </c>
      <c r="D212" s="4" t="s">
        <v>281</v>
      </c>
      <c r="E212" s="4">
        <v>500</v>
      </c>
      <c r="F212" s="4" t="s">
        <v>59</v>
      </c>
      <c r="G212" s="6">
        <v>2.09</v>
      </c>
      <c r="H212" s="7"/>
      <c r="I212" s="6">
        <f t="shared" si="6"/>
        <v>0</v>
      </c>
      <c r="J212" s="6">
        <f t="shared" si="7"/>
        <v>0</v>
      </c>
    </row>
    <row r="213" spans="1:10">
      <c r="A213" s="4">
        <v>212</v>
      </c>
      <c r="B213" s="5"/>
      <c r="C213" s="4">
        <v>212</v>
      </c>
      <c r="D213" s="4" t="s">
        <v>282</v>
      </c>
      <c r="E213" s="4">
        <v>1200</v>
      </c>
      <c r="F213" s="4" t="s">
        <v>59</v>
      </c>
      <c r="G213" s="6">
        <v>2.56</v>
      </c>
      <c r="H213" s="7"/>
      <c r="I213" s="6">
        <f t="shared" si="6"/>
        <v>0</v>
      </c>
      <c r="J213" s="6">
        <f t="shared" si="7"/>
        <v>0</v>
      </c>
    </row>
    <row r="214" spans="1:10">
      <c r="A214" s="4">
        <v>213</v>
      </c>
      <c r="B214" s="5"/>
      <c r="C214" s="4">
        <v>213</v>
      </c>
      <c r="D214" s="4" t="s">
        <v>283</v>
      </c>
      <c r="E214" s="4">
        <v>6000</v>
      </c>
      <c r="F214" s="4" t="s">
        <v>59</v>
      </c>
      <c r="G214" s="6">
        <v>8.72</v>
      </c>
      <c r="H214" s="7"/>
      <c r="I214" s="6">
        <f t="shared" si="6"/>
        <v>0</v>
      </c>
      <c r="J214" s="6">
        <f t="shared" si="7"/>
        <v>0</v>
      </c>
    </row>
    <row r="215" spans="1:10">
      <c r="A215" s="4">
        <v>214</v>
      </c>
      <c r="B215" s="5"/>
      <c r="C215" s="4">
        <v>214</v>
      </c>
      <c r="D215" s="4" t="s">
        <v>284</v>
      </c>
      <c r="E215" s="4">
        <v>360</v>
      </c>
      <c r="F215" s="4" t="s">
        <v>59</v>
      </c>
      <c r="G215" s="6">
        <v>4.48</v>
      </c>
      <c r="H215" s="7"/>
      <c r="I215" s="6">
        <f t="shared" si="6"/>
        <v>0</v>
      </c>
      <c r="J215" s="6">
        <f t="shared" si="7"/>
        <v>0</v>
      </c>
    </row>
    <row r="216" spans="1:10">
      <c r="A216" s="4">
        <v>215</v>
      </c>
      <c r="B216" s="5"/>
      <c r="C216" s="4">
        <v>215</v>
      </c>
      <c r="D216" s="4" t="s">
        <v>285</v>
      </c>
      <c r="E216" s="4">
        <v>1200</v>
      </c>
      <c r="F216" s="4" t="s">
        <v>59</v>
      </c>
      <c r="G216" s="6">
        <v>11.55</v>
      </c>
      <c r="H216" s="7"/>
      <c r="I216" s="6">
        <f t="shared" si="6"/>
        <v>0</v>
      </c>
      <c r="J216" s="6">
        <f t="shared" si="7"/>
        <v>0</v>
      </c>
    </row>
    <row r="217" spans="1:10">
      <c r="A217" s="4">
        <v>216</v>
      </c>
      <c r="B217" s="5"/>
      <c r="C217" s="4">
        <v>216</v>
      </c>
      <c r="D217" s="4" t="s">
        <v>286</v>
      </c>
      <c r="E217" s="4">
        <v>1200</v>
      </c>
      <c r="F217" s="4" t="s">
        <v>59</v>
      </c>
      <c r="G217" s="6">
        <v>3.83</v>
      </c>
      <c r="H217" s="7"/>
      <c r="I217" s="6">
        <f t="shared" si="6"/>
        <v>0</v>
      </c>
      <c r="J217" s="6">
        <f t="shared" si="7"/>
        <v>0</v>
      </c>
    </row>
    <row r="218" spans="1:10">
      <c r="A218" s="4">
        <v>217</v>
      </c>
      <c r="B218" s="5"/>
      <c r="C218" s="4">
        <v>217</v>
      </c>
      <c r="D218" s="4" t="s">
        <v>287</v>
      </c>
      <c r="E218" s="4">
        <v>10</v>
      </c>
      <c r="F218" s="4" t="s">
        <v>71</v>
      </c>
      <c r="G218" s="6">
        <v>61.3</v>
      </c>
      <c r="H218" s="7"/>
      <c r="I218" s="6">
        <f t="shared" si="6"/>
        <v>0</v>
      </c>
      <c r="J218" s="6">
        <f t="shared" si="7"/>
        <v>0</v>
      </c>
    </row>
    <row r="219" spans="1:10">
      <c r="A219" s="4">
        <v>218</v>
      </c>
      <c r="B219" s="5"/>
      <c r="C219" s="4">
        <v>218</v>
      </c>
      <c r="D219" s="4" t="s">
        <v>288</v>
      </c>
      <c r="E219" s="4">
        <v>20</v>
      </c>
      <c r="F219" s="4" t="s">
        <v>140</v>
      </c>
      <c r="G219" s="6">
        <v>68.31</v>
      </c>
      <c r="H219" s="7"/>
      <c r="I219" s="6">
        <f t="shared" si="6"/>
        <v>0</v>
      </c>
      <c r="J219" s="6">
        <f t="shared" si="7"/>
        <v>0</v>
      </c>
    </row>
    <row r="220" spans="1:10">
      <c r="A220" s="4">
        <v>219</v>
      </c>
      <c r="B220" s="5"/>
      <c r="C220" s="4">
        <v>219</v>
      </c>
      <c r="D220" s="4" t="s">
        <v>289</v>
      </c>
      <c r="E220" s="4">
        <v>60</v>
      </c>
      <c r="F220" s="4" t="s">
        <v>71</v>
      </c>
      <c r="G220" s="6">
        <v>40.71</v>
      </c>
      <c r="H220" s="7"/>
      <c r="I220" s="6">
        <f t="shared" si="6"/>
        <v>0</v>
      </c>
      <c r="J220" s="6">
        <f t="shared" si="7"/>
        <v>0</v>
      </c>
    </row>
    <row r="221" spans="1:10">
      <c r="A221" s="4">
        <v>220</v>
      </c>
      <c r="B221" s="5"/>
      <c r="C221" s="4">
        <v>220</v>
      </c>
      <c r="D221" s="4" t="s">
        <v>290</v>
      </c>
      <c r="E221" s="4">
        <v>720</v>
      </c>
      <c r="F221" s="4" t="s">
        <v>143</v>
      </c>
      <c r="G221" s="6">
        <v>1.73</v>
      </c>
      <c r="H221" s="7"/>
      <c r="I221" s="6">
        <f t="shared" si="6"/>
        <v>0</v>
      </c>
      <c r="J221" s="6">
        <f t="shared" si="7"/>
        <v>0</v>
      </c>
    </row>
    <row r="222" spans="1:10">
      <c r="A222" s="4">
        <v>221</v>
      </c>
      <c r="B222" s="5"/>
      <c r="C222" s="4">
        <v>221</v>
      </c>
      <c r="D222" s="4" t="s">
        <v>291</v>
      </c>
      <c r="E222" s="4">
        <v>600</v>
      </c>
      <c r="F222" s="4" t="s">
        <v>59</v>
      </c>
      <c r="G222" s="6">
        <v>20.74</v>
      </c>
      <c r="H222" s="7"/>
      <c r="I222" s="6">
        <f t="shared" si="6"/>
        <v>0</v>
      </c>
      <c r="J222" s="6">
        <f t="shared" si="7"/>
        <v>0</v>
      </c>
    </row>
    <row r="223" spans="1:10">
      <c r="A223" s="4">
        <v>222</v>
      </c>
      <c r="B223" s="5"/>
      <c r="C223" s="4">
        <v>222</v>
      </c>
      <c r="D223" s="4" t="s">
        <v>292</v>
      </c>
      <c r="E223" s="4">
        <v>1000</v>
      </c>
      <c r="F223" s="4" t="s">
        <v>293</v>
      </c>
      <c r="G223" s="6">
        <v>88.46</v>
      </c>
      <c r="H223" s="7"/>
      <c r="I223" s="6">
        <f t="shared" si="6"/>
        <v>0</v>
      </c>
      <c r="J223" s="6">
        <f t="shared" si="7"/>
        <v>0</v>
      </c>
    </row>
  </sheetData>
  <dataValidations count="2">
    <dataValidation type="textLength" operator="equal" showErrorMessage="1" error="Não é possivel editar essa celula" sqref="A1;B1;C1;D1;E1;F1;G1;I1;J1;K1;L1;M1;A2;C2;D2;E2;F2;G2;I2;J2;A3;C3;D3;E3;F3;G3;I3;J3;A4;C4;D4;E4;F4;G4;I4;J4;A5;C5;D5;E5;F5;G5;I5;J5;A6;C6;D6;E6;F6;G6;I6;J6;A7;C7;D7;E7;F7;G7;I7;J7;A8;C8;D8;E8;F8;G8;I8;J8;A9;C9;D9;E9;F9;G9;I9;J9;A10;C10;D10;E10;F10;G10;I10;J10;A11;C11;D11;E11;F11;G11;I11;J11;A12;C12;D12;E12;F12;G12;I12;J12;A13;C13;D13;E13;F13;G13;I13;J13;A14;C14;D14;E14;F14;G14;I14;J14;A15;C15;D15;E15;F15;G15;I15;J15;A16;C16;D16;E16;F16;G16;I16;J16;A17;C17;D17;E17;F17;G17;I17;J17;A18;C18;D18;E18;F18;G18;I18;J18;A19;C19;D19;E19;F19;G19;I19;J19;A20;C20;D20;E20;F20;G20;I20;J20;A21;C21;D21;E21;F21;G21;I21;J21;A22;C22;D22;E22;F22;G22;I22;J22;A23;C23;D23;E23;F23;G23;I23;J23;A24;C24;D24;E24;F24;G24;I24;J24;A25;C25;D25;E25;F25;G25;I25;J25;A26;C26;D26;E26;F26;G26;I26;J26;A27;C27;D27;E27;F27;G27;I27;J27;A28;C28;D28;E28;F28;G28;I28;J28;A29;C29;D29;E29;F29;G29;I29;J29;A30;C30;D30;E30;F30;G30;I30;J30;A31;C31;D31;E31;F31;G31;I31;J31;A32;C32;D32;E32;F32;G32;I32;J32;A33;C33;D33;E33;F33;G33;I33;J33;A34;C34;D34;E34;F34;G34;I34;J34;A35;C35;D35;E35;F35;G35;I35;J35;A36;C36;D36;E36;F36;G36;I36;J36;A37;C37;D37;E37;F37;G37;I37;J37;A38;C38;D38;E38;F38;G38;I38;J38;A39;C39;D39;E39;F39;G39;I39;J39;A40;C40;D40;E40;F40;G40;I40;J40;A41;C41;D41;E41;F41;G41;I41;J41;A42;C42;D42;E42;F42;G42;I42;J42;A43;C43;D43;E43;F43;G43;I43;J43;A44;C44;D44;E44;F44;G44;I44;J44;A45;C45;D45;E45;F45;G45;I45;J45;A46;C46;D46;E46;F46;G46;I46;J46;A47;C47;D47;E47;F47;G47;I47;J47;A48;C48;D48;E48;F48;G48;I48;J48;A49;C49;D49;E49;F49;G49;I49;J49;A50;C50;D50;E50;F50;G50;I50;J50;A51;C51;D51;E51;F51;G51;I51;J51;A52;C52;D52;E52;F52;G52;I52;J52;A53;C53;D53;E53;F53;G53;I53;J53;A54;C54;D54;E54;F54;G54;I54;J54;A55;C55;D55;E55;F55;G55;I55;J55;A56;C56;D56;E56;F56;G56;I56;J56;A57;C57;D57;E57;F57;G57;I57;J57;A58;C58;D58;E58;F58;G58;I58;J58;A59;C59;D59;E59;F59;G59;I59;J59;A60;C60;D60;E60;F60;G60;I60;J60;A61;C61;D61;E61;F61;G61;I61;J61;A62;C62;D62;E62;F62;G62;I62;J62;A63;C63;D63;E63;F63;G63;I63;J63;A64;C64;D64;E64;F64;G64;I64;J64;A65;C65;D65;E65;F65;G65;I65;J65;A66;C66;D66;E66;F66;G66;I66;J66;A67;C67;D67;E67;F67;G67;I67;J67;A68;C68;D68;E68;F68;G68;I68;J68;A69;C69;D69;E69;F69;G69;I69;J69;A70;C70;D70;E70;F70;G70;I70;J70;A71;C71;D71;E71;F71;G71;I71;J71;A72;C72;D72;E72;F72;G72;I72;J72;A73;C73;D73;E73;F73;G73;I73;J73;A74;C74;D74;E74;F74;G74;I74;J74;A75;C75;D75;E75;F75;G75;I75;J75;A76;C76;D76;E76;F76;G76;I76;J76;A77;C77;D77;E77;F77;G77;I77;J77;A78;C78;D78;E78;F78;G78;I78;J78;A79;C79;D79;E79;F79;G79;I79;J79;A80;C80;D80;E80;F80;G80;I80;J80;A81;C81;D81;E81;F81;G81;I81;J81;A82;C82;D82;E82;F82;G82;I82;J82;A83;C83;D83;E83;F83;G83;I83;J83;A84;C84;D84;E84;F84;G84;I84;J84;A85;C85;D85;E85;F85;G85;I85;J85;A86;C86;D86;E86;F86;G86;I86;J86;A87;C87;D87;E87;F87;G87;I87;J87;A88;C88;D88;E88;F88;G88;I88;J88;A89;C89;D89;E89;F89;G89;I89;J89;A90;C90;D90;E90;F90;G90;I90;J90;A91;C91;D91;E91;F91;G91;I91;J91;A92;C92;D92;E92;F92;G92;I92;J92;A93;C93;D93;E93;F93;G93;I93;J93;A94;C94;D94;E94;F94;G94;I94;J94;A95;C95;D95;E95;F95;G95;I95;J95;A96;C96;D96;E96;F96;G96;I96;J96;A97;C97;D97;E97;F97;G97;I97;J97;A98;C98;D98;E98;F98;G98;I98;J98;A99;C99;D99;E99;F99;G99;I99;J99;A100;C100;D100;E100;F100;G100;I100;J100;A101;C101;D101;E101;F101;G101;I101;J101;A102;C102;D102;E102;F102;G102;I102;J102;A103;C103;D103;E103;F103;G103;I103;J103;A104;C104;D104;E104;F104;G104;I104;J104;A105;C105;D105;E105;F105;G105;I105;J105;A106;C106;D106;E106;F106;G106;I106;J106;A107;C107;D107;E107;F107;G107;I107;J107;A108;C108;D108;E108;F108;G108;I108;J108;A109;C109;D109;E109;F109;G109;I109;J109;A110;C110;D110;E110;F110;G110;I110;J110;A111;C111;D111;E111;F111;G111;I111;J111;A112;C112;D112;E112;F112;G112;I112;J112;A113;C113;D113;E113;F113;G113;I113;J113;A114;C114;D114;E114;F114;G114;I114;J114;A115;C115;D115;E115;F115;G115;I115;J115;A116;C116;D116;E116;F116;G116;I116;J116;A117;C117;D117;E117;F117;G117;I117;J117;A118;C118;D118;E118;F118;G118;I118;J118;A119;C119;D119;E119;F119;G119;I119;J119;A120;C120;D120;E120;F120;G120;I120;J120;A121;C121;D121;E121;F121;G121;I121;J121;A122;C122;D122;E122;F122;G122;I122;J122;A123;C123;D123;E123;F123;G123;I123;J123;A124;C124;D124;E124;F124;G124;I124;J124;A125;C125;D125;E125;F125;G125;I125;J125;A126;C126;D126;E126;F126;G126;I126;J126;A127;C127;D127;E127;F127;G127;I127;J127;A128;C128;D128;E128;F128;G128;I128;J128;A129;C129;D129;E129;F129;G129;I129;J129;A130;C130;D130;E130;F130;G130;I130;J130;A131;C131;D131;E131;F131;G131;I131;J131;A132;C132;D132;E132;F132;G132;I132;J132;A133;C133;D133;E133;F133;G133;I133;J133;A134;C134;D134;E134;F134;G134;I134;J134;A135;C135;D135;E135;F135;G135;I135;J135;A136;C136;D136;E136;F136;G136;I136;J136;A137;C137;D137;E137;F137;G137;I137;J137;A138;C138;D138;E138;F138;G138;I138;J138;A139;C139;D139;E139;F139;G139;I139;J139;A140;C140;D140;E140;F140;G140;I140;J140;A141;C141;D141;E141;F141;G141;I141;J141;A142;C142;D142;E142;F142;G142;I142;J142;A143;C143;D143;E143;F143;G143;I143;J143;A144;C144;D144;E144;F144;G144;I144;J144;A145;C145;D145;E145;F145;G145;I145;J145;A146;C146;D146;E146;F146;G146;I146;J146;A147;C147;D147;E147;F147;G147;I147;J147;A148;C148;D148;E148;F148;G148;I148;J148;A149;C149;D149;E149;F149;G149;I149;J149;A150;C150;D150;E150;F150;G150;I150;J150;A151;C151;D151;E151;F151;G151;I151;J151;A152;C152;D152;E152;F152;G152;I152;J152;A153;C153;D153;E153;F153;G153;I153;J153;A154;C154;D154;E154;F154;G154;I154;J154;A155;C155;D155;E155;F155;G155;I155;J155;A156;C156;D156;E156;F156;G156;I156;J156;A157;C157;D157;E157;F157;G157;I157;J157;A158;C158;D158;E158;F158;G158;I158;J158;A159;C159;D159;E159;F159;G159;I159;J159;A160;C160;D160;E160;F160;G160;I160;J160;A161;C161;D161;E161;F161;G161;I161;J161;A162;C162;D162;E162;F162;G162;I162;J162;A163;C163;D163;E163;F163;G163;I163;J163;A164;C164;D164;E164;F164;G164;I164;J164;A165;C165;D165;E165;F165;G165;I165;J165;A166;C166;D166;E166;F166;G166;I166;J166;A167;C167;D167;E167;F167;G167;I167;J167;A168;C168;D168;E168;F168;G168;I168;J168;A169;C169;D169;E169;F169;G169;I169;J169;A170;C170;D170;E170;F170;G170;I170;J170;A171;C171;D171;E171;F171;G171;I171;J171;A172;C172;D172;E172;F172;G172;I172;J172;A173;C173;D173;E173;F173;G173;I173;J173;A174;C174;D174;E174;F174;G174;I174;J174;A175;C175;D175;E175;F175;G175;I175;J175;A176;C176;D176;E176;F176;G176;I176;J176;A177;C177;D177;E177;F177;G177;I177;J177;A178;C178;D178;E178;F178;G178;I178;J178;A179;C179;D179;E179;F179;G179;I179;J179;A180;C180;D180;E180;F180;G180;I180;J180;A181;C181;D181;E181;F181;G181;I181;J181;A182;C182;D182;E182;F182;G182;I182;J182;A183;C183;D183;E183;F183;G183;I183;J183;A184;C184;D184;E184;F184;G184;I184;J184;A185;C185;D185;E185;F185;G185;I185;J185;A186;C186;D186;E186;F186;G186;I186;J186;A187;C187;D187;E187;F187;G187;I187;J187;A188;C188;D188;E188;F188;G188;I188;J188;A189;C189;D189;E189;F189;G189;I189;J189;A190;C190;D190;E190;F190;G190;I190;J190;A191;C191;D191;E191;F191;G191;I191;J191;A192;C192;D192;E192;F192;G192;I192;J192;A193;C193;D193;E193;F193;G193;I193;J193;A194;C194;D194;E194;F194;G194;I194;J194;A195;C195;D195;E195;F195;G195;I195;J195;A196;C196;D196;E196;F196;G196;I196;J196;A197;C197;D197;E197;F197;G197;I197;J197;A198;C198;D198;E198;F198;G198;I198;J198;A199;C199;D199;E199;F199;G199;I199;J199;A200;C200;D200;E200;F200;G200;I200;J200;A201;C201;D201;E201;F201;G201;I201;J201;A202;C202;D202;E202;F202;G202;I202;J202;A203;C203;D203;E203;F203;G203;I203;J203;A204;C204;D204;E204;F204;G204;I204;J204;A205;C205;D205;E205;F205;G205;I205;J205;A206;C206;D206;E206;F206;G206;I206;J206;A207;C207;D207;E207;F207;G207;I207;J207;A208;C208;D208;E208;F208;G208;I208;J208;A209;C209;D209;E209;F209;G209;I209;J209;A210;C210;D210;E210;F210;G210;I210;J210;A211;C211;D211;E211;F211;G211;I211;J211;A212;C212;D212;E212;F212;G212;I212;J212;A213;C213;D213;E213;F213;G213;I213;J213;A214;C214;D214;E214;F214;G214;I214;J214;A215;C215;D215;E215;F215;G215;I215;J215;A216;C216;D216;E216;F216;G216;I216;J216;A217;C217;D217;E217;F217;G217;I217;J217;A218;C218;D218;E218;F218;G218;I218;J218;A219;C219;D219;E219;F219;G219;I219;J219;A220;C220;D220;E220;F220;G220;I220;J220;A221;C221;D221;E221;F221;G221;I221;J221;A222;C222;D222;E222;F222;G222;I222;J222;A223;C223;D223;E223;F223;G223;I223;J223">
      <formula1>""</formula1>
    </dataValidation>
    <dataValidation type="custom" showErrorMessage="1" error="Somente valores númericos positivos" sqref="H2:H223">
      <formula1>AND(ISNUMBER(H2),H2&gt;=0)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1" t="s">
        <v>294</v>
      </c>
      <c r="B1" s="1" t="s">
        <v>295</v>
      </c>
    </row>
    <row r="2" spans="1:2">
      <c r="A2" s="2" t="s">
        <v>296</v>
      </c>
      <c r="B2" s="2" t="s">
        <v>297</v>
      </c>
    </row>
    <row r="3" spans="1:2">
      <c r="A3" s="2" t="s">
        <v>298</v>
      </c>
      <c r="B3" s="2" t="s">
        <v>299</v>
      </c>
    </row>
    <row r="4" spans="1:1">
      <c r="A4" s="2" t="s">
        <v>300</v>
      </c>
    </row>
  </sheetData>
  <sheetProtection sheet="1" selectLockedCells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 Pereira</cp:lastModifiedBy>
  <dcterms:created xsi:type="dcterms:W3CDTF">2024-08-12T17:41:00Z</dcterms:created>
  <dcterms:modified xsi:type="dcterms:W3CDTF">2024-08-12T17:45:42Z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DACF38915CD144E7A88702228380C3CC_12</vt:lpwstr>
  </property>
  <property fmtid="{D5CDD505-2E9C-101B-9397-08002B2CF9AE}" pid="3" name="KSOProductBuildVer">
    <vt:lpwstr>1046-12.2.0.17545</vt:lpwstr>
  </property>
</Properties>
</file>