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</sheets>
  <definedNames>
    <definedName name="_xlnm._FilterDatabase" localSheetId="1" hidden="1">Lotes!$B$1:$B$99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<sst xmlns="http://schemas.openxmlformats.org/spreadsheetml/2006/main" count="177" uniqueCount="117">
  <si>
    <t>Número do edital</t>
  </si>
  <si>
    <t>Número do processo</t>
  </si>
  <si>
    <t>Órgão promotor</t>
  </si>
  <si>
    <t>Documento</t>
  </si>
  <si>
    <t>UNIDADE COMPRADORA</t>
  </si>
  <si>
    <t>030R/2024</t>
  </si>
  <si>
    <t>058/2024</t>
  </si>
  <si>
    <t>Socorro</t>
  </si>
  <si>
    <t>46.444.063/0001-38</t>
  </si>
  <si>
    <t>Número de lotes</t>
  </si>
  <si>
    <t>Critérios de julgamento da proposta e lance</t>
  </si>
  <si>
    <t>Modo de Disputa</t>
  </si>
  <si>
    <t>MODALIDADE</t>
  </si>
  <si>
    <t>Validade da proposta</t>
  </si>
  <si>
    <t>44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</si>
  <si>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</si>
  <si>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</si>
  <si>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</si>
  <si>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</si>
  <si>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</si>
  <si>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</si>
  <si>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</si>
  <si>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</si>
  <si>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</si>
  <si>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Lilian Mantovani Pinto De Toledo</t>
  </si>
  <si>
    <t>(19) 3855 - 9655</t>
  </si>
  <si>
    <t>lilian_mptoledo@hotmail.com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</si>
  <si>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</si>
  <si>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</si>
  <si>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</si>
  <si>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</si>
  <si>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</si>
  <si>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</si>
  <si>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</si>
  <si>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</si>
  <si>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</si>
  <si>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</si>
  <si>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</si>
  <si>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</si>
  <si>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</si>
  <si>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</si>
  <si>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</si>
  <si>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</si>
  <si>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</si>
  <si>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</si>
  <si>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</si>
  <si>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</si>
  <si>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</si>
  <si>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</si>
  <si>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</si>
  <si>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</si>
  <si>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</si>
  <si>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</si>
  <si>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</si>
  <si>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</si>
  <si>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</si>
  <si>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</si>
  <si>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ALBENDAZOL 40MG/ML SUSPENSAO ORAL FR C/ 10ML. (CODIGO COMPRASNET 267507)</t>
  </si>
  <si>
    <t>Unidade</t>
  </si>
  <si>
    <t>GEOLAB-GO (GO)</t>
  </si>
  <si>
    <t>AMIODARONA 200MG COMPRIMIDO. (CODIGO COMPRASNET: 267510)</t>
  </si>
  <si>
    <t>AMITRIPTILINA 25 MG COMPRIMIDO. CODIGO COMPRASNET 267512</t>
  </si>
  <si>
    <t>PRATI DONADUZZI-PR (PR)</t>
  </si>
  <si>
    <t>ATENOLOL 25MG</t>
  </si>
  <si>
    <t>ATENOLOL 50MG COMP. CODIGO COMPRASNET 267517</t>
  </si>
  <si>
    <t>ATENOLOL 100 MG COMP.</t>
  </si>
  <si>
    <t>AZITROMICINA 600MG PÓ PARA SUSPENSÃO ORAL FRASCO COM 15ML COM MEDIDOR. (CODIGO COMPRASNET: 268949)</t>
  </si>
  <si>
    <t>BENZILPENICILINA BENZATINA 1.200.000UI INJETAVEL FRASCO- AMPOLA. (CODIGO COMPRASNET: 270612)</t>
  </si>
  <si>
    <t>CRISTALIA-SP (SP)</t>
  </si>
  <si>
    <t>BETAMETASONA, DIPROPIONATO 5MG/ML  BETAMETASONA, FOSFATO DISSODICO 2MG/ML SUSPENSÃO INJETÁVEL AMP 1ML</t>
  </si>
  <si>
    <t>BROMOPRIDA SOLUÇÃO ORAL/GOTAS 4MG/ML - 20ML</t>
  </si>
  <si>
    <t>HIPOLABOR-MG (MG)</t>
  </si>
  <si>
    <t>CARBAMAZEPINA 200 MG COMPRIMIDO. (CODIGO COMPRASNET: 267618)</t>
  </si>
  <si>
    <t>Cinarizina 75mg</t>
  </si>
  <si>
    <t>CLOMIPRAMINA 25 MG COMPRIMIDO</t>
  </si>
  <si>
    <t>CLOMIPRAMINA, CLORIDRATO DE 75MG COMPRIMIDO</t>
  </si>
  <si>
    <t>CLONAZEPAM 2,5 MG/ML SOLUÇÃO ORAL, FRASCO CONTA-GOTAS COM 20 ML. (CÓDIGO COMPRASNET: 270120)</t>
  </si>
  <si>
    <t>CLONAZEPAM 2MG COMPRIMIDO. (CÓDIGO COMPRASNET: 270119)</t>
  </si>
  <si>
    <t>CLORETO DE SODIO 9MG/ML SPRAY NASAL FR C/ 50ML (CODIGO COMPRASNET 375474)</t>
  </si>
  <si>
    <t>CLORPROMAZINA 40MG/ML, SOLUÇAO ORAL, FRASCO CONTA GOTAS COM 20ML (CÓDIGO COMPRASNET: 340207)</t>
  </si>
  <si>
    <t>CLORPROMAZINA 25MG COMPRIMIDO. (CODIGO COMPRASNET 267635)</t>
  </si>
  <si>
    <t>CLORPROMAZINA 100MG COMPRIMIDO. (CODIGO COMPRASNET 267638)</t>
  </si>
  <si>
    <t>LAPON</t>
  </si>
  <si>
    <t>COMPLEXO B COMPRIMIDO POLIVITAMINICO</t>
  </si>
  <si>
    <t>DIPIRONA SODICA 500MG, COMPRIMIDO. (CÓDIGO COMPRASNET: 267203)</t>
  </si>
  <si>
    <t>ENALAPRIL, MALEATO 20MG COMPRIMIDO. (CODIGO COMPRASNET 267652)</t>
  </si>
  <si>
    <t>FENOBARBITAL 40 MG/ML (4%) SOL. ORAL FR CONTA GOTAS C/ 20ML (CODIGO COMPRASNET 300723)</t>
  </si>
  <si>
    <t>IBUPROFENO 600 MG COMPRIMIDO. (CODIGO COMPRASNET 267676)</t>
  </si>
  <si>
    <t>IMIPRAMINA 25 MG COMPRIMIDO (CODIGO COMPRASNET: 267292)</t>
  </si>
  <si>
    <t>INSULINA NOVARRAPID AMPOLA 100 UI/ML</t>
  </si>
  <si>
    <t>Frasco</t>
  </si>
  <si>
    <t>MERCK (RJ)</t>
  </si>
  <si>
    <t>LEVOTIROXINA 25MCG COMPRIMIDO. (CODIGO COMPRASNET: 268124)</t>
  </si>
  <si>
    <t>LEVOTIROXINA 100MCG COMPRIMIDO. (CODIGO COMPRASNET: 268125)</t>
  </si>
  <si>
    <t>LOSARTANA POTASSICA 50 MG COMPRIMIDO. (CODIGO COMPRASNET: 268856)</t>
  </si>
  <si>
    <t>MEMANTINA, CLORIDRATO 10MG COMPRIMIDO REVESTIDO</t>
  </si>
  <si>
    <t>MONTELUCASTE SODICO 4MG</t>
  </si>
  <si>
    <t>Nimesulida 50mg/ml 15ml</t>
  </si>
  <si>
    <t>NISTATINA 25.000UI/G CREME - BISNAGA 60G</t>
  </si>
  <si>
    <t>NISTATINA SUSPENSAO 100.000 UI/ML SUSPENSÃO ORAL, FRASCO COM 50 ML COM CONTA GOTAS  (CODIGO COMPRASNET: 267378)</t>
  </si>
  <si>
    <t>NITRAZEPAN 5MG</t>
  </si>
  <si>
    <t>POLIVITAMINICO  SAIS MINERAIS</t>
  </si>
  <si>
    <t>PREDNISOLONA FOSFATO SÓDICO 3 MG/ML SOLUCAO ORAL, FRASCO COM 60 ML, COM MEDIDOR. (CÓDIGO COMPRASNET: 448595)</t>
  </si>
  <si>
    <t>PREDNISONA 5 MG COMPRIMIDO. (CÓDIGO COMPRASNET: 267741)</t>
  </si>
  <si>
    <t>PREDNISONA 20 MG COMPRIMIDO. (CÓDIGO COMPRASNET: 267743)</t>
  </si>
  <si>
    <t>RISPERIDONA 1MG COMPRIMIDO</t>
  </si>
  <si>
    <t>SERTRALINA, CLORIDRATO 50MG COMPRIMIDO REVESTIDO</t>
  </si>
  <si>
    <t>PHARLAB-MG (MG)</t>
  </si>
  <si>
    <t>SINVASTATINA 20 MG COMPRIMIDO. (CÓDIGO COMPRASNET: 267747)</t>
  </si>
  <si>
    <t>VERAPAMIL 80MG COMPRIMIDO. (CÓDIGO COMPRASNET: 267425)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</si>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</sst>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_);[Red]\(0.00\)"/>
    <numFmt numFmtId="181" formatCode="&quot;R$&quot;\ #,##0.0000;[Red]\-&quot;R$&quot;\ #,##0.0000"/>
    <numFmt numFmtId="182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A3A3A3"/>
        <bgColor rgb="FFA3A3A3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6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80" fontId="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1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8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30" customHeight="1" spans="1:5">
      <c r="A2" s="11" t="s">
        <v>5</v>
      </c>
      <c r="B2" s="11" t="s">
        <v>6</v>
      </c>
      <c r="C2" s="11" t="s">
        <v>7</v>
      </c>
      <c r="D2" s="11" t="s">
        <v>8</v>
      </c>
      <c r="E2" s="11" t="s">
        <v>7</v>
      </c>
    </row>
    <row r="3" ht="35" customHeight="1" spans="1: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</row>
    <row r="4" ht="30" customHeight="1" spans="1:5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</row>
    <row r="5" ht="35" customHeight="1" spans="1: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</row>
    <row r="6" ht="30" customHeight="1" spans="1:5">
      <c r="A6" s="11" t="s">
        <v>24</v>
      </c>
      <c r="B6" s="11" t="s">
        <v>25</v>
      </c>
      <c r="C6" s="11" t="s">
        <v>26</v>
      </c>
      <c r="D6" s="11" t="s">
        <v>27</v>
      </c>
      <c r="E6" s="11" t="s">
        <v>28</v>
      </c>
    </row>
    <row r="7" ht="35" customHeight="1" spans="1: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</row>
    <row r="8" ht="30" customHeight="1" spans="1:5">
      <c r="A8" s="11" t="s">
        <v>34</v>
      </c>
      <c r="B8" s="12">
        <v>45561.375</v>
      </c>
      <c r="C8" s="12">
        <v>45574.375</v>
      </c>
      <c r="D8" s="12">
        <v>45574.38194444</v>
      </c>
      <c r="E8" s="12">
        <v>45574.38888889</v>
      </c>
    </row>
    <row r="9" ht="35" customHeight="1" spans="1:2">
      <c r="A9" s="4" t="s">
        <v>35</v>
      </c>
      <c r="B9" s="11" t="s">
        <v>36</v>
      </c>
    </row>
    <row r="10" ht="30" customHeight="1" spans="1:2">
      <c r="A10" s="4" t="s">
        <v>37</v>
      </c>
      <c r="B10" s="11" t="s">
        <v>38</v>
      </c>
    </row>
    <row r="12" ht="21" spans="1:1">
      <c r="A12" s="13" t="s">
        <v>39</v>
      </c>
    </row>
    <row r="13" spans="1:1">
      <c r="A13" s="14" t="s">
        <v>40</v>
      </c>
    </row>
    <row r="14" spans="1:1">
      <c r="A14" s="14" t="s">
        <v>41</v>
      </c>
    </row>
    <row r="15" spans="1:1">
      <c r="A15" s="14" t="s">
        <v>42</v>
      </c>
    </row>
    <row r="16" spans="1:1">
      <c r="A16" s="14" t="s">
        <v>43</v>
      </c>
    </row>
    <row r="17" spans="1:3">
      <c r="A17" s="14" t="s">
        <v>44</v>
      </c>
      <c r="B17" s="15" t="s">
        <v>45</v>
      </c>
      <c r="C17" s="14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6" sqref="H6"/>
    </sheetView>
  </sheetViews>
  <sheetFormatPr defaultColWidth="11" defaultRowHeight="15.7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style="3" customWidth="1"/>
    <col min="9" max="10" width="15" customWidth="1"/>
  </cols>
  <sheetData>
    <row r="1" ht="100" customHeight="1" spans="1:10">
      <c r="A1" s="4" t="s">
        <v>47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5" t="s">
        <v>54</v>
      </c>
      <c r="I1" s="4" t="s">
        <v>55</v>
      </c>
      <c r="J1" s="4" t="s">
        <v>56</v>
      </c>
    </row>
    <row r="2" spans="1:10">
      <c r="A2" s="6">
        <v>1</v>
      </c>
      <c r="B2" s="7"/>
      <c r="C2" s="6">
        <v>1</v>
      </c>
      <c r="D2" s="6" t="s">
        <v>57</v>
      </c>
      <c r="E2" s="6">
        <v>600</v>
      </c>
      <c r="F2" s="6" t="s">
        <v>58</v>
      </c>
      <c r="G2" s="8">
        <v>1.8178</v>
      </c>
      <c r="H2" s="7"/>
      <c r="I2" s="8">
        <f t="shared" ref="I2:I45" si="0">H2*E2</f>
        <v>0</v>
      </c>
      <c r="J2" s="8">
        <f t="shared" ref="J2:J45" si="1">I2</f>
        <v>0</v>
      </c>
    </row>
    <row r="3" spans="1:10">
      <c r="A3" s="6">
        <v>2</v>
      </c>
      <c r="B3" s="7" t="s">
        <v>59</v>
      </c>
      <c r="C3" s="6">
        <v>1</v>
      </c>
      <c r="D3" s="6" t="s">
        <v>60</v>
      </c>
      <c r="E3" s="6">
        <v>20000</v>
      </c>
      <c r="F3" s="6" t="s">
        <v>58</v>
      </c>
      <c r="G3" s="8">
        <v>0.5366</v>
      </c>
      <c r="H3" s="7">
        <v>0.5226</v>
      </c>
      <c r="I3" s="8">
        <f t="shared" si="0"/>
        <v>10452</v>
      </c>
      <c r="J3" s="8">
        <f t="shared" si="1"/>
        <v>10452</v>
      </c>
    </row>
    <row r="4" spans="1:10">
      <c r="A4" s="6">
        <v>3</v>
      </c>
      <c r="B4" s="7"/>
      <c r="C4" s="6">
        <v>1</v>
      </c>
      <c r="D4" s="6" t="s">
        <v>61</v>
      </c>
      <c r="E4" s="6">
        <v>100000</v>
      </c>
      <c r="F4" s="6" t="s">
        <v>58</v>
      </c>
      <c r="G4" s="8">
        <v>0.1366</v>
      </c>
      <c r="H4" s="7"/>
      <c r="I4" s="8">
        <f t="shared" si="0"/>
        <v>0</v>
      </c>
      <c r="J4" s="8">
        <f t="shared" si="1"/>
        <v>0</v>
      </c>
    </row>
    <row r="5" spans="1:10">
      <c r="A5" s="6">
        <v>4</v>
      </c>
      <c r="B5" s="7" t="s">
        <v>62</v>
      </c>
      <c r="C5" s="6">
        <v>1</v>
      </c>
      <c r="D5" s="6" t="s">
        <v>63</v>
      </c>
      <c r="E5" s="6">
        <v>100000</v>
      </c>
      <c r="F5" s="6" t="s">
        <v>58</v>
      </c>
      <c r="G5" s="8">
        <v>0.075</v>
      </c>
      <c r="H5" s="7">
        <v>0.0541</v>
      </c>
      <c r="I5" s="8">
        <f t="shared" si="0"/>
        <v>5410</v>
      </c>
      <c r="J5" s="8">
        <f t="shared" si="1"/>
        <v>5410</v>
      </c>
    </row>
    <row r="6" spans="1:10">
      <c r="A6" s="6">
        <v>5</v>
      </c>
      <c r="B6" s="7" t="s">
        <v>62</v>
      </c>
      <c r="C6" s="6">
        <v>1</v>
      </c>
      <c r="D6" s="6" t="s">
        <v>64</v>
      </c>
      <c r="E6" s="6">
        <v>100000</v>
      </c>
      <c r="F6" s="6" t="s">
        <v>58</v>
      </c>
      <c r="G6" s="8">
        <v>0.0766</v>
      </c>
      <c r="H6" s="7">
        <v>0.0721</v>
      </c>
      <c r="I6" s="8">
        <f t="shared" si="0"/>
        <v>7210</v>
      </c>
      <c r="J6" s="8">
        <f t="shared" si="1"/>
        <v>7210</v>
      </c>
    </row>
    <row r="7" spans="1:10">
      <c r="A7" s="6">
        <v>6</v>
      </c>
      <c r="B7" s="7"/>
      <c r="C7" s="6">
        <v>1</v>
      </c>
      <c r="D7" s="6" t="s">
        <v>65</v>
      </c>
      <c r="E7" s="6">
        <v>30000</v>
      </c>
      <c r="F7" s="6" t="s">
        <v>58</v>
      </c>
      <c r="G7" s="8">
        <v>0.1193</v>
      </c>
      <c r="H7" s="7"/>
      <c r="I7" s="8">
        <f t="shared" si="0"/>
        <v>0</v>
      </c>
      <c r="J7" s="8">
        <f t="shared" si="1"/>
        <v>0</v>
      </c>
    </row>
    <row r="8" spans="1:10">
      <c r="A8" s="6">
        <v>7</v>
      </c>
      <c r="B8" s="7" t="s">
        <v>62</v>
      </c>
      <c r="C8" s="6">
        <v>1</v>
      </c>
      <c r="D8" s="6" t="s">
        <v>66</v>
      </c>
      <c r="E8" s="6">
        <v>1500</v>
      </c>
      <c r="F8" s="6" t="s">
        <v>58</v>
      </c>
      <c r="G8" s="8">
        <v>8.33</v>
      </c>
      <c r="H8" s="7">
        <v>10.4162</v>
      </c>
      <c r="I8" s="8">
        <f t="shared" si="0"/>
        <v>15624.3</v>
      </c>
      <c r="J8" s="8">
        <f t="shared" si="1"/>
        <v>15624.3</v>
      </c>
    </row>
    <row r="9" spans="1:10">
      <c r="A9" s="6">
        <v>8</v>
      </c>
      <c r="B9" s="7"/>
      <c r="C9" s="6">
        <v>1</v>
      </c>
      <c r="D9" s="6" t="s">
        <v>67</v>
      </c>
      <c r="E9" s="6">
        <v>100</v>
      </c>
      <c r="F9" s="6" t="s">
        <v>58</v>
      </c>
      <c r="G9" s="8">
        <v>10.5233</v>
      </c>
      <c r="H9" s="7"/>
      <c r="I9" s="8">
        <f t="shared" si="0"/>
        <v>0</v>
      </c>
      <c r="J9" s="8">
        <f t="shared" si="1"/>
        <v>0</v>
      </c>
    </row>
    <row r="10" spans="1:10">
      <c r="A10" s="6">
        <v>9</v>
      </c>
      <c r="B10" s="7" t="s">
        <v>68</v>
      </c>
      <c r="C10" s="6">
        <v>1</v>
      </c>
      <c r="D10" s="6" t="s">
        <v>69</v>
      </c>
      <c r="E10" s="6">
        <v>1500</v>
      </c>
      <c r="F10" s="6" t="s">
        <v>58</v>
      </c>
      <c r="G10" s="8">
        <v>4.4866</v>
      </c>
      <c r="H10" s="7">
        <v>6.4876</v>
      </c>
      <c r="I10" s="8">
        <f t="shared" si="0"/>
        <v>9731.4</v>
      </c>
      <c r="J10" s="8">
        <f t="shared" si="1"/>
        <v>9731.4</v>
      </c>
    </row>
    <row r="11" spans="1:10">
      <c r="A11" s="6">
        <v>10</v>
      </c>
      <c r="B11" s="7"/>
      <c r="C11" s="6">
        <v>1</v>
      </c>
      <c r="D11" s="6" t="s">
        <v>70</v>
      </c>
      <c r="E11" s="6">
        <v>800</v>
      </c>
      <c r="F11" s="6" t="s">
        <v>58</v>
      </c>
      <c r="G11" s="8">
        <v>3.0821</v>
      </c>
      <c r="H11" s="7"/>
      <c r="I11" s="8">
        <f t="shared" si="0"/>
        <v>0</v>
      </c>
      <c r="J11" s="8">
        <f t="shared" si="1"/>
        <v>0</v>
      </c>
    </row>
    <row r="12" spans="1:10">
      <c r="A12" s="6">
        <v>11</v>
      </c>
      <c r="B12" s="7" t="s">
        <v>71</v>
      </c>
      <c r="C12" s="6">
        <v>1</v>
      </c>
      <c r="D12" s="6" t="s">
        <v>72</v>
      </c>
      <c r="E12" s="6">
        <v>100000</v>
      </c>
      <c r="F12" s="6" t="s">
        <v>58</v>
      </c>
      <c r="G12" s="8">
        <v>0.36</v>
      </c>
      <c r="H12" s="7">
        <v>0.2343</v>
      </c>
      <c r="I12" s="8">
        <f t="shared" si="0"/>
        <v>23430</v>
      </c>
      <c r="J12" s="8">
        <f t="shared" si="1"/>
        <v>23430</v>
      </c>
    </row>
    <row r="13" spans="1:10">
      <c r="A13" s="6">
        <v>12</v>
      </c>
      <c r="B13" s="7"/>
      <c r="C13" s="6">
        <v>1</v>
      </c>
      <c r="D13" s="6" t="s">
        <v>73</v>
      </c>
      <c r="E13" s="6">
        <v>30000</v>
      </c>
      <c r="F13" s="6" t="s">
        <v>58</v>
      </c>
      <c r="G13" s="8">
        <v>0.416</v>
      </c>
      <c r="H13" s="7"/>
      <c r="I13" s="8">
        <f t="shared" si="0"/>
        <v>0</v>
      </c>
      <c r="J13" s="8">
        <f t="shared" si="1"/>
        <v>0</v>
      </c>
    </row>
    <row r="14" spans="1:10">
      <c r="A14" s="6">
        <v>13</v>
      </c>
      <c r="B14" s="7"/>
      <c r="C14" s="6">
        <v>1</v>
      </c>
      <c r="D14" s="6" t="s">
        <v>74</v>
      </c>
      <c r="E14" s="6">
        <v>30000</v>
      </c>
      <c r="F14" s="6" t="s">
        <v>58</v>
      </c>
      <c r="G14" s="8">
        <v>0.9517</v>
      </c>
      <c r="H14" s="7"/>
      <c r="I14" s="8">
        <f t="shared" si="0"/>
        <v>0</v>
      </c>
      <c r="J14" s="8">
        <f t="shared" si="1"/>
        <v>0</v>
      </c>
    </row>
    <row r="15" spans="1:10">
      <c r="A15" s="6">
        <v>14</v>
      </c>
      <c r="B15" s="7"/>
      <c r="C15" s="6">
        <v>1</v>
      </c>
      <c r="D15" s="6" t="s">
        <v>75</v>
      </c>
      <c r="E15" s="6">
        <v>8000</v>
      </c>
      <c r="F15" s="6" t="s">
        <v>58</v>
      </c>
      <c r="G15" s="8">
        <v>1.7466</v>
      </c>
      <c r="H15" s="7"/>
      <c r="I15" s="8">
        <f t="shared" si="0"/>
        <v>0</v>
      </c>
      <c r="J15" s="8">
        <f t="shared" si="1"/>
        <v>0</v>
      </c>
    </row>
    <row r="16" spans="1:10">
      <c r="A16" s="6">
        <v>15</v>
      </c>
      <c r="B16" s="7" t="s">
        <v>71</v>
      </c>
      <c r="C16" s="6">
        <v>1</v>
      </c>
      <c r="D16" s="6" t="s">
        <v>76</v>
      </c>
      <c r="E16" s="6">
        <v>1500</v>
      </c>
      <c r="F16" s="6" t="s">
        <v>58</v>
      </c>
      <c r="G16" s="8">
        <v>4.3398</v>
      </c>
      <c r="H16" s="7">
        <v>2.8834</v>
      </c>
      <c r="I16" s="8">
        <f t="shared" si="0"/>
        <v>4325.1</v>
      </c>
      <c r="J16" s="8">
        <f t="shared" si="1"/>
        <v>4325.1</v>
      </c>
    </row>
    <row r="17" spans="1:10">
      <c r="A17" s="6">
        <v>16</v>
      </c>
      <c r="B17" s="7" t="s">
        <v>59</v>
      </c>
      <c r="C17" s="6">
        <v>1</v>
      </c>
      <c r="D17" s="6" t="s">
        <v>77</v>
      </c>
      <c r="E17" s="6">
        <v>50000</v>
      </c>
      <c r="F17" s="6" t="s">
        <v>58</v>
      </c>
      <c r="G17" s="8">
        <v>0.1966</v>
      </c>
      <c r="H17" s="7">
        <v>0.0685</v>
      </c>
      <c r="I17" s="8">
        <f t="shared" si="0"/>
        <v>3425</v>
      </c>
      <c r="J17" s="8">
        <f t="shared" si="1"/>
        <v>3425</v>
      </c>
    </row>
    <row r="18" spans="1:10">
      <c r="A18" s="6">
        <v>17</v>
      </c>
      <c r="B18" s="7"/>
      <c r="C18" s="6">
        <v>1</v>
      </c>
      <c r="D18" s="6" t="s">
        <v>78</v>
      </c>
      <c r="E18" s="6">
        <v>600</v>
      </c>
      <c r="F18" s="6" t="s">
        <v>58</v>
      </c>
      <c r="G18" s="8">
        <v>10.61</v>
      </c>
      <c r="H18" s="7"/>
      <c r="I18" s="8">
        <f t="shared" si="0"/>
        <v>0</v>
      </c>
      <c r="J18" s="8">
        <f t="shared" si="1"/>
        <v>0</v>
      </c>
    </row>
    <row r="19" spans="1:10">
      <c r="A19" s="6">
        <v>18</v>
      </c>
      <c r="B19" s="7" t="s">
        <v>68</v>
      </c>
      <c r="C19" s="6">
        <v>1</v>
      </c>
      <c r="D19" s="6" t="s">
        <v>79</v>
      </c>
      <c r="E19" s="6">
        <v>250</v>
      </c>
      <c r="F19" s="6" t="s">
        <v>58</v>
      </c>
      <c r="G19" s="8">
        <v>7.7566</v>
      </c>
      <c r="H19" s="7">
        <v>8.01</v>
      </c>
      <c r="I19" s="8">
        <f t="shared" si="0"/>
        <v>2002.5</v>
      </c>
      <c r="J19" s="8">
        <f t="shared" si="1"/>
        <v>2002.5</v>
      </c>
    </row>
    <row r="20" spans="1:10">
      <c r="A20" s="6">
        <v>19</v>
      </c>
      <c r="B20" s="7" t="s">
        <v>68</v>
      </c>
      <c r="C20" s="6">
        <v>1</v>
      </c>
      <c r="D20" s="6" t="s">
        <v>80</v>
      </c>
      <c r="E20" s="6">
        <v>20000</v>
      </c>
      <c r="F20" s="6" t="s">
        <v>58</v>
      </c>
      <c r="G20" s="8">
        <v>0.4553</v>
      </c>
      <c r="H20" s="7">
        <v>0.32</v>
      </c>
      <c r="I20" s="8">
        <f t="shared" si="0"/>
        <v>6400</v>
      </c>
      <c r="J20" s="8">
        <f t="shared" si="1"/>
        <v>6400</v>
      </c>
    </row>
    <row r="21" spans="1:10">
      <c r="A21" s="6">
        <v>20</v>
      </c>
      <c r="B21" s="7"/>
      <c r="C21" s="6">
        <v>1</v>
      </c>
      <c r="D21" s="6" t="s">
        <v>81</v>
      </c>
      <c r="E21" s="6">
        <v>20000</v>
      </c>
      <c r="F21" s="6" t="s">
        <v>58</v>
      </c>
      <c r="G21" s="8">
        <v>0.3886</v>
      </c>
      <c r="H21" s="7"/>
      <c r="I21" s="8">
        <f t="shared" si="0"/>
        <v>0</v>
      </c>
      <c r="J21" s="8">
        <f t="shared" si="1"/>
        <v>0</v>
      </c>
    </row>
    <row r="22" spans="1:10">
      <c r="A22" s="6">
        <v>21</v>
      </c>
      <c r="B22" s="7" t="s">
        <v>82</v>
      </c>
      <c r="C22" s="6">
        <v>1</v>
      </c>
      <c r="D22" s="6" t="s">
        <v>83</v>
      </c>
      <c r="E22" s="6">
        <v>40000</v>
      </c>
      <c r="F22" s="6" t="s">
        <v>58</v>
      </c>
      <c r="G22" s="8">
        <v>0.0313</v>
      </c>
      <c r="H22" s="7">
        <v>0.0578</v>
      </c>
      <c r="I22" s="8">
        <f t="shared" si="0"/>
        <v>2312</v>
      </c>
      <c r="J22" s="8">
        <f t="shared" si="1"/>
        <v>2312</v>
      </c>
    </row>
    <row r="23" spans="1:10">
      <c r="A23" s="6">
        <v>22</v>
      </c>
      <c r="B23" s="7" t="s">
        <v>62</v>
      </c>
      <c r="C23" s="6">
        <v>1</v>
      </c>
      <c r="D23" s="6" t="s">
        <v>84</v>
      </c>
      <c r="E23" s="6">
        <v>50000</v>
      </c>
      <c r="F23" s="6" t="s">
        <v>58</v>
      </c>
      <c r="G23" s="8">
        <v>0.2033</v>
      </c>
      <c r="H23" s="7">
        <v>0.2163</v>
      </c>
      <c r="I23" s="8">
        <f t="shared" si="0"/>
        <v>10815</v>
      </c>
      <c r="J23" s="8">
        <f t="shared" si="1"/>
        <v>10815</v>
      </c>
    </row>
    <row r="24" spans="1:10">
      <c r="A24" s="6">
        <v>23</v>
      </c>
      <c r="B24" s="7"/>
      <c r="C24" s="6">
        <v>1</v>
      </c>
      <c r="D24" s="6" t="s">
        <v>85</v>
      </c>
      <c r="E24" s="6">
        <v>200000</v>
      </c>
      <c r="F24" s="6" t="s">
        <v>58</v>
      </c>
      <c r="G24" s="8">
        <v>0.0966</v>
      </c>
      <c r="H24" s="7"/>
      <c r="I24" s="8">
        <f t="shared" si="0"/>
        <v>0</v>
      </c>
      <c r="J24" s="8">
        <f t="shared" si="1"/>
        <v>0</v>
      </c>
    </row>
    <row r="25" spans="1:10">
      <c r="A25" s="6">
        <v>24</v>
      </c>
      <c r="B25" s="7"/>
      <c r="C25" s="6">
        <v>1</v>
      </c>
      <c r="D25" s="6" t="s">
        <v>86</v>
      </c>
      <c r="E25" s="6">
        <v>200</v>
      </c>
      <c r="F25" s="6" t="s">
        <v>58</v>
      </c>
      <c r="G25" s="8">
        <v>6.7151</v>
      </c>
      <c r="H25" s="7"/>
      <c r="I25" s="8">
        <f t="shared" si="0"/>
        <v>0</v>
      </c>
      <c r="J25" s="8">
        <f t="shared" si="1"/>
        <v>0</v>
      </c>
    </row>
    <row r="26" spans="1:10">
      <c r="A26" s="6">
        <v>25</v>
      </c>
      <c r="B26" s="7" t="s">
        <v>62</v>
      </c>
      <c r="C26" s="6">
        <v>1</v>
      </c>
      <c r="D26" s="6" t="s">
        <v>87</v>
      </c>
      <c r="E26" s="6">
        <v>40000</v>
      </c>
      <c r="F26" s="6" t="s">
        <v>58</v>
      </c>
      <c r="G26" s="8">
        <v>0.249</v>
      </c>
      <c r="H26" s="7">
        <v>0.2523</v>
      </c>
      <c r="I26" s="8">
        <f t="shared" si="0"/>
        <v>10092</v>
      </c>
      <c r="J26" s="8">
        <f t="shared" si="1"/>
        <v>10092</v>
      </c>
    </row>
    <row r="27" spans="1:10">
      <c r="A27" s="6">
        <v>26</v>
      </c>
      <c r="B27" s="7" t="s">
        <v>68</v>
      </c>
      <c r="C27" s="6">
        <v>1</v>
      </c>
      <c r="D27" s="6" t="s">
        <v>88</v>
      </c>
      <c r="E27" s="6">
        <v>30000</v>
      </c>
      <c r="F27" s="6" t="s">
        <v>58</v>
      </c>
      <c r="G27" s="8">
        <v>0.498</v>
      </c>
      <c r="H27" s="7">
        <v>0.5</v>
      </c>
      <c r="I27" s="8">
        <f t="shared" si="0"/>
        <v>15000</v>
      </c>
      <c r="J27" s="8">
        <f t="shared" si="1"/>
        <v>15000</v>
      </c>
    </row>
    <row r="28" spans="1:10">
      <c r="A28" s="6">
        <v>27</v>
      </c>
      <c r="B28" s="7"/>
      <c r="C28" s="6">
        <v>1</v>
      </c>
      <c r="D28" s="6" t="s">
        <v>89</v>
      </c>
      <c r="E28" s="6">
        <v>400</v>
      </c>
      <c r="F28" s="6" t="s">
        <v>90</v>
      </c>
      <c r="G28" s="8">
        <v>90.6466</v>
      </c>
      <c r="H28" s="7"/>
      <c r="I28" s="8">
        <f t="shared" si="0"/>
        <v>0</v>
      </c>
      <c r="J28" s="8">
        <f t="shared" si="1"/>
        <v>0</v>
      </c>
    </row>
    <row r="29" spans="1:10">
      <c r="A29" s="6">
        <v>28</v>
      </c>
      <c r="B29" s="7" t="s">
        <v>91</v>
      </c>
      <c r="C29" s="6">
        <v>1</v>
      </c>
      <c r="D29" s="6" t="s">
        <v>92</v>
      </c>
      <c r="E29" s="6">
        <v>80000</v>
      </c>
      <c r="F29" s="6" t="s">
        <v>58</v>
      </c>
      <c r="G29" s="8">
        <v>0.2196</v>
      </c>
      <c r="H29" s="7">
        <v>0.3</v>
      </c>
      <c r="I29" s="8">
        <f t="shared" si="0"/>
        <v>24000</v>
      </c>
      <c r="J29" s="8">
        <f t="shared" si="1"/>
        <v>24000</v>
      </c>
    </row>
    <row r="30" spans="1:10">
      <c r="A30" s="6">
        <v>29</v>
      </c>
      <c r="B30" s="7" t="s">
        <v>91</v>
      </c>
      <c r="C30" s="6">
        <v>1</v>
      </c>
      <c r="D30" s="6" t="s">
        <v>93</v>
      </c>
      <c r="E30" s="6">
        <v>60000</v>
      </c>
      <c r="F30" s="6" t="s">
        <v>58</v>
      </c>
      <c r="G30" s="8">
        <v>0.2666</v>
      </c>
      <c r="H30" s="7">
        <v>0.3</v>
      </c>
      <c r="I30" s="8">
        <f t="shared" si="0"/>
        <v>18000</v>
      </c>
      <c r="J30" s="8">
        <f t="shared" si="1"/>
        <v>18000</v>
      </c>
    </row>
    <row r="31" spans="1:10">
      <c r="A31" s="6">
        <v>30</v>
      </c>
      <c r="B31" s="7" t="s">
        <v>59</v>
      </c>
      <c r="C31" s="6">
        <v>1</v>
      </c>
      <c r="D31" s="6" t="s">
        <v>94</v>
      </c>
      <c r="E31" s="6">
        <v>150000</v>
      </c>
      <c r="F31" s="6" t="s">
        <v>58</v>
      </c>
      <c r="G31" s="8">
        <v>0.1266</v>
      </c>
      <c r="H31" s="7">
        <v>0.032</v>
      </c>
      <c r="I31" s="8">
        <f t="shared" si="0"/>
        <v>4800</v>
      </c>
      <c r="J31" s="8">
        <f t="shared" si="1"/>
        <v>4800</v>
      </c>
    </row>
    <row r="32" spans="1:10">
      <c r="A32" s="6">
        <v>31</v>
      </c>
      <c r="B32" s="7"/>
      <c r="C32" s="6">
        <v>1</v>
      </c>
      <c r="D32" s="6" t="s">
        <v>95</v>
      </c>
      <c r="E32" s="6">
        <v>30000</v>
      </c>
      <c r="F32" s="6" t="s">
        <v>58</v>
      </c>
      <c r="G32" s="8">
        <v>0.4466</v>
      </c>
      <c r="H32" s="7"/>
      <c r="I32" s="8">
        <f t="shared" si="0"/>
        <v>0</v>
      </c>
      <c r="J32" s="8">
        <f t="shared" si="1"/>
        <v>0</v>
      </c>
    </row>
    <row r="33" spans="1:10">
      <c r="A33" s="6">
        <v>32</v>
      </c>
      <c r="B33" s="7"/>
      <c r="C33" s="6">
        <v>1</v>
      </c>
      <c r="D33" s="6" t="s">
        <v>96</v>
      </c>
      <c r="E33" s="6">
        <v>30000</v>
      </c>
      <c r="F33" s="6" t="s">
        <v>58</v>
      </c>
      <c r="G33" s="8">
        <v>0.81</v>
      </c>
      <c r="H33" s="7"/>
      <c r="I33" s="8">
        <f t="shared" si="0"/>
        <v>0</v>
      </c>
      <c r="J33" s="8">
        <f t="shared" si="1"/>
        <v>0</v>
      </c>
    </row>
    <row r="34" spans="1:10">
      <c r="A34" s="6">
        <v>33</v>
      </c>
      <c r="B34" s="7" t="s">
        <v>59</v>
      </c>
      <c r="C34" s="6">
        <v>1</v>
      </c>
      <c r="D34" s="6" t="s">
        <v>97</v>
      </c>
      <c r="E34" s="6">
        <v>2000</v>
      </c>
      <c r="F34" s="6" t="s">
        <v>90</v>
      </c>
      <c r="G34" s="8">
        <v>1.7866</v>
      </c>
      <c r="H34" s="7">
        <v>2.1625</v>
      </c>
      <c r="I34" s="8">
        <f t="shared" si="0"/>
        <v>4325</v>
      </c>
      <c r="J34" s="8">
        <f t="shared" si="1"/>
        <v>4325</v>
      </c>
    </row>
    <row r="35" spans="1:10">
      <c r="A35" s="6">
        <v>34</v>
      </c>
      <c r="B35" s="7" t="s">
        <v>62</v>
      </c>
      <c r="C35" s="6">
        <v>1</v>
      </c>
      <c r="D35" s="6" t="s">
        <v>98</v>
      </c>
      <c r="E35" s="6">
        <v>1000</v>
      </c>
      <c r="F35" s="6" t="s">
        <v>58</v>
      </c>
      <c r="G35" s="8">
        <v>7.1048</v>
      </c>
      <c r="H35" s="7">
        <v>10.8126</v>
      </c>
      <c r="I35" s="8">
        <f t="shared" si="0"/>
        <v>10812.6</v>
      </c>
      <c r="J35" s="8">
        <f t="shared" si="1"/>
        <v>10812.6</v>
      </c>
    </row>
    <row r="36" spans="1:10">
      <c r="A36" s="6">
        <v>35</v>
      </c>
      <c r="B36" s="7" t="s">
        <v>62</v>
      </c>
      <c r="C36" s="6">
        <v>1</v>
      </c>
      <c r="D36" s="6" t="s">
        <v>99</v>
      </c>
      <c r="E36" s="6">
        <v>400</v>
      </c>
      <c r="F36" s="6" t="s">
        <v>58</v>
      </c>
      <c r="G36" s="8">
        <v>6.4</v>
      </c>
      <c r="H36" s="7">
        <v>7.9473</v>
      </c>
      <c r="I36" s="8">
        <f t="shared" si="0"/>
        <v>3178.92</v>
      </c>
      <c r="J36" s="8">
        <f t="shared" si="1"/>
        <v>3178.92</v>
      </c>
    </row>
    <row r="37" spans="1:10">
      <c r="A37" s="6">
        <v>36</v>
      </c>
      <c r="B37" s="7"/>
      <c r="C37" s="6">
        <v>1</v>
      </c>
      <c r="D37" s="6" t="s">
        <v>100</v>
      </c>
      <c r="E37" s="6">
        <v>50000</v>
      </c>
      <c r="F37" s="6" t="s">
        <v>58</v>
      </c>
      <c r="G37" s="8">
        <v>0.3466</v>
      </c>
      <c r="H37" s="7"/>
      <c r="I37" s="8">
        <f t="shared" si="0"/>
        <v>0</v>
      </c>
      <c r="J37" s="8">
        <f t="shared" si="1"/>
        <v>0</v>
      </c>
    </row>
    <row r="38" spans="1:10">
      <c r="A38" s="6">
        <v>37</v>
      </c>
      <c r="B38" s="7"/>
      <c r="C38" s="6">
        <v>1</v>
      </c>
      <c r="D38" s="6" t="s">
        <v>101</v>
      </c>
      <c r="E38" s="6">
        <v>60000</v>
      </c>
      <c r="F38" s="6" t="s">
        <v>58</v>
      </c>
      <c r="G38" s="8">
        <v>1.3333</v>
      </c>
      <c r="H38" s="7"/>
      <c r="I38" s="8">
        <f t="shared" si="0"/>
        <v>0</v>
      </c>
      <c r="J38" s="8">
        <f t="shared" si="1"/>
        <v>0</v>
      </c>
    </row>
    <row r="39" spans="1:10">
      <c r="A39" s="6">
        <v>38</v>
      </c>
      <c r="B39" s="7" t="s">
        <v>71</v>
      </c>
      <c r="C39" s="6">
        <v>1</v>
      </c>
      <c r="D39" s="6" t="s">
        <v>102</v>
      </c>
      <c r="E39" s="6">
        <v>1000</v>
      </c>
      <c r="F39" s="6" t="s">
        <v>58</v>
      </c>
      <c r="G39" s="8">
        <v>4.6666</v>
      </c>
      <c r="H39" s="7">
        <v>6.4876</v>
      </c>
      <c r="I39" s="8">
        <f t="shared" si="0"/>
        <v>6487.6</v>
      </c>
      <c r="J39" s="8">
        <f t="shared" si="1"/>
        <v>6487.6</v>
      </c>
    </row>
    <row r="40" spans="1:10">
      <c r="A40" s="6">
        <v>39</v>
      </c>
      <c r="B40" s="7"/>
      <c r="C40" s="6">
        <v>1</v>
      </c>
      <c r="D40" s="6" t="s">
        <v>103</v>
      </c>
      <c r="E40" s="6">
        <v>30000</v>
      </c>
      <c r="F40" s="6" t="s">
        <v>58</v>
      </c>
      <c r="G40" s="8">
        <v>0.1986</v>
      </c>
      <c r="H40" s="7"/>
      <c r="I40" s="8">
        <f t="shared" si="0"/>
        <v>0</v>
      </c>
      <c r="J40" s="8">
        <f t="shared" si="1"/>
        <v>0</v>
      </c>
    </row>
    <row r="41" spans="1:10">
      <c r="A41" s="6">
        <v>40</v>
      </c>
      <c r="B41" s="7"/>
      <c r="C41" s="6">
        <v>1</v>
      </c>
      <c r="D41" s="6" t="s">
        <v>104</v>
      </c>
      <c r="E41" s="6">
        <v>30000</v>
      </c>
      <c r="F41" s="6" t="s">
        <v>58</v>
      </c>
      <c r="G41" s="8">
        <v>0.41</v>
      </c>
      <c r="H41" s="7"/>
      <c r="I41" s="8">
        <f t="shared" si="0"/>
        <v>0</v>
      </c>
      <c r="J41" s="8">
        <f t="shared" si="1"/>
        <v>0</v>
      </c>
    </row>
    <row r="42" spans="1:10">
      <c r="A42" s="6">
        <v>41</v>
      </c>
      <c r="B42" s="7" t="s">
        <v>59</v>
      </c>
      <c r="C42" s="6">
        <v>1</v>
      </c>
      <c r="D42" s="6" t="s">
        <v>105</v>
      </c>
      <c r="E42" s="6">
        <v>70000</v>
      </c>
      <c r="F42" s="6" t="s">
        <v>58</v>
      </c>
      <c r="G42" s="8">
        <v>0.2358</v>
      </c>
      <c r="H42" s="7">
        <v>0.098</v>
      </c>
      <c r="I42" s="8">
        <f t="shared" si="0"/>
        <v>6860</v>
      </c>
      <c r="J42" s="8">
        <f t="shared" si="1"/>
        <v>6860</v>
      </c>
    </row>
    <row r="43" spans="1:10">
      <c r="A43" s="6">
        <v>42</v>
      </c>
      <c r="B43" s="7" t="s">
        <v>59</v>
      </c>
      <c r="C43" s="6">
        <v>1</v>
      </c>
      <c r="D43" s="6" t="s">
        <v>106</v>
      </c>
      <c r="E43" s="6">
        <v>100000</v>
      </c>
      <c r="F43" s="6" t="s">
        <v>58</v>
      </c>
      <c r="G43" s="8">
        <v>0.168</v>
      </c>
      <c r="H43" s="7">
        <v>0.098</v>
      </c>
      <c r="I43" s="8">
        <f t="shared" si="0"/>
        <v>9800</v>
      </c>
      <c r="J43" s="8">
        <f t="shared" si="1"/>
        <v>9800</v>
      </c>
    </row>
    <row r="44" spans="1:10">
      <c r="A44" s="6">
        <v>43</v>
      </c>
      <c r="B44" s="7" t="s">
        <v>107</v>
      </c>
      <c r="C44" s="6">
        <v>1</v>
      </c>
      <c r="D44" s="6" t="s">
        <v>108</v>
      </c>
      <c r="E44" s="6">
        <v>300000</v>
      </c>
      <c r="F44" s="6" t="s">
        <v>58</v>
      </c>
      <c r="G44" s="8">
        <v>0.1299</v>
      </c>
      <c r="H44" s="7">
        <v>0.055</v>
      </c>
      <c r="I44" s="8">
        <f t="shared" si="0"/>
        <v>16500</v>
      </c>
      <c r="J44" s="8">
        <f t="shared" si="1"/>
        <v>16500</v>
      </c>
    </row>
    <row r="45" spans="1:10">
      <c r="A45" s="6">
        <v>44</v>
      </c>
      <c r="B45" s="7"/>
      <c r="C45" s="6">
        <v>1</v>
      </c>
      <c r="D45" s="6" t="s">
        <v>109</v>
      </c>
      <c r="E45" s="6">
        <v>20000</v>
      </c>
      <c r="F45" s="6" t="s">
        <v>58</v>
      </c>
      <c r="G45" s="8">
        <v>0.34</v>
      </c>
      <c r="H45" s="7"/>
      <c r="I45" s="8">
        <f t="shared" si="0"/>
        <v>0</v>
      </c>
      <c r="J45" s="8">
        <f t="shared" si="1"/>
        <v>0</v>
      </c>
    </row>
    <row r="46" spans="1:10">
      <c r="A46" s="9"/>
      <c r="B46" s="9"/>
      <c r="C46" s="9"/>
      <c r="D46" s="9"/>
      <c r="E46" s="9"/>
      <c r="F46" s="9"/>
      <c r="G46" s="9"/>
      <c r="H46" s="10"/>
      <c r="I46" s="9"/>
      <c r="J46" s="9"/>
    </row>
    <row r="47" spans="1:10">
      <c r="A47" s="9"/>
      <c r="B47" s="9"/>
      <c r="C47" s="9"/>
      <c r="D47" s="9"/>
      <c r="E47" s="9"/>
      <c r="F47" s="9"/>
      <c r="G47" s="9"/>
      <c r="H47" s="10"/>
      <c r="I47" s="9"/>
      <c r="J47" s="9"/>
    </row>
    <row r="48" spans="1:10">
      <c r="A48" s="9"/>
      <c r="B48" s="9"/>
      <c r="C48" s="9"/>
      <c r="D48" s="9"/>
      <c r="E48" s="9"/>
      <c r="F48" s="9"/>
      <c r="G48" s="9"/>
      <c r="H48" s="10"/>
      <c r="I48" s="9"/>
      <c r="J48" s="9"/>
    </row>
    <row r="49" spans="1:10">
      <c r="A49" s="9"/>
      <c r="B49" s="9"/>
      <c r="C49" s="9"/>
      <c r="D49" s="9"/>
      <c r="E49" s="9"/>
      <c r="F49" s="9"/>
      <c r="G49" s="9"/>
      <c r="H49" s="10"/>
      <c r="I49" s="9"/>
      <c r="J49" s="9"/>
    </row>
    <row r="50" spans="1:10">
      <c r="A50" s="9"/>
      <c r="B50" s="9"/>
      <c r="C50" s="9"/>
      <c r="D50" s="9"/>
      <c r="E50" s="9"/>
      <c r="F50" s="9"/>
      <c r="G50" s="9"/>
      <c r="H50" s="10"/>
      <c r="I50" s="9"/>
      <c r="J50" s="9"/>
    </row>
    <row r="51" spans="1:10">
      <c r="A51" s="9"/>
      <c r="B51" s="9"/>
      <c r="C51" s="9"/>
      <c r="D51" s="9"/>
      <c r="E51" s="9"/>
      <c r="F51" s="9"/>
      <c r="G51" s="9"/>
      <c r="H51" s="10"/>
      <c r="I51" s="9"/>
      <c r="J51" s="9"/>
    </row>
    <row r="52" spans="1:10">
      <c r="A52" s="9"/>
      <c r="B52" s="9"/>
      <c r="C52" s="9"/>
      <c r="D52" s="9"/>
      <c r="E52" s="9"/>
      <c r="F52" s="9"/>
      <c r="G52" s="9"/>
      <c r="H52" s="10"/>
      <c r="I52" s="9"/>
      <c r="J52" s="9"/>
    </row>
    <row r="53" spans="1:10">
      <c r="A53" s="9"/>
      <c r="B53" s="9"/>
      <c r="C53" s="9"/>
      <c r="D53" s="9"/>
      <c r="E53" s="9"/>
      <c r="F53" s="9"/>
      <c r="G53" s="9"/>
      <c r="H53" s="10"/>
      <c r="I53" s="9"/>
      <c r="J53" s="9"/>
    </row>
    <row r="54" spans="1:10">
      <c r="A54" s="9"/>
      <c r="B54" s="9"/>
      <c r="C54" s="9"/>
      <c r="D54" s="9"/>
      <c r="E54" s="9"/>
      <c r="F54" s="9"/>
      <c r="G54" s="9"/>
      <c r="H54" s="10"/>
      <c r="I54" s="9"/>
      <c r="J54" s="9"/>
    </row>
    <row r="55" spans="1:10">
      <c r="A55" s="9"/>
      <c r="B55" s="9"/>
      <c r="C55" s="9"/>
      <c r="D55" s="9"/>
      <c r="E55" s="9"/>
      <c r="F55" s="9"/>
      <c r="G55" s="9"/>
      <c r="H55" s="10"/>
      <c r="I55" s="9"/>
      <c r="J55" s="9"/>
    </row>
    <row r="56" spans="1:10">
      <c r="A56" s="9"/>
      <c r="B56" s="9"/>
      <c r="C56" s="9"/>
      <c r="D56" s="9"/>
      <c r="E56" s="9"/>
      <c r="F56" s="9"/>
      <c r="G56" s="9"/>
      <c r="H56" s="10"/>
      <c r="I56" s="9"/>
      <c r="J56" s="9"/>
    </row>
    <row r="57" spans="1:10">
      <c r="A57" s="9"/>
      <c r="B57" s="9"/>
      <c r="C57" s="9"/>
      <c r="D57" s="9"/>
      <c r="E57" s="9"/>
      <c r="F57" s="9"/>
      <c r="G57" s="9"/>
      <c r="H57" s="10"/>
      <c r="I57" s="9"/>
      <c r="J57" s="9"/>
    </row>
    <row r="58" spans="1:10">
      <c r="A58" s="9"/>
      <c r="B58" s="9"/>
      <c r="C58" s="9"/>
      <c r="D58" s="9"/>
      <c r="E58" s="9"/>
      <c r="F58" s="9"/>
      <c r="G58" s="9"/>
      <c r="H58" s="10"/>
      <c r="I58" s="9"/>
      <c r="J58" s="9"/>
    </row>
    <row r="59" spans="1:10">
      <c r="A59" s="9"/>
      <c r="B59" s="9"/>
      <c r="C59" s="9"/>
      <c r="D59" s="9"/>
      <c r="E59" s="9"/>
      <c r="F59" s="9"/>
      <c r="G59" s="9"/>
      <c r="H59" s="10"/>
      <c r="I59" s="9"/>
      <c r="J59" s="9"/>
    </row>
    <row r="60" spans="1:10">
      <c r="A60" s="9"/>
      <c r="B60" s="9"/>
      <c r="C60" s="9"/>
      <c r="D60" s="9"/>
      <c r="E60" s="9"/>
      <c r="F60" s="9"/>
      <c r="G60" s="9"/>
      <c r="H60" s="10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10"/>
      <c r="I61" s="9"/>
      <c r="J61" s="9"/>
    </row>
    <row r="62" spans="1:10">
      <c r="A62" s="9"/>
      <c r="B62" s="9"/>
      <c r="C62" s="9"/>
      <c r="D62" s="9"/>
      <c r="E62" s="9"/>
      <c r="F62" s="9"/>
      <c r="G62" s="9"/>
      <c r="H62" s="10"/>
      <c r="I62" s="9"/>
      <c r="J62" s="9"/>
    </row>
    <row r="63" spans="1:10">
      <c r="A63" s="9"/>
      <c r="B63" s="9"/>
      <c r="C63" s="9"/>
      <c r="D63" s="9"/>
      <c r="E63" s="9"/>
      <c r="F63" s="9"/>
      <c r="G63" s="9"/>
      <c r="H63" s="10"/>
      <c r="I63" s="9"/>
      <c r="J63" s="9"/>
    </row>
    <row r="64" spans="1:10">
      <c r="A64" s="9"/>
      <c r="B64" s="9"/>
      <c r="C64" s="9"/>
      <c r="D64" s="9"/>
      <c r="E64" s="9"/>
      <c r="F64" s="9"/>
      <c r="G64" s="9"/>
      <c r="H64" s="10"/>
      <c r="I64" s="9"/>
      <c r="J64" s="9"/>
    </row>
    <row r="65" spans="1:10">
      <c r="A65" s="9"/>
      <c r="B65" s="9"/>
      <c r="C65" s="9"/>
      <c r="D65" s="9"/>
      <c r="E65" s="9"/>
      <c r="F65" s="9"/>
      <c r="G65" s="9"/>
      <c r="H65" s="10"/>
      <c r="I65" s="9"/>
      <c r="J65" s="9"/>
    </row>
    <row r="66" spans="1:10">
      <c r="A66" s="9"/>
      <c r="B66" s="9"/>
      <c r="C66" s="9"/>
      <c r="D66" s="9"/>
      <c r="E66" s="9"/>
      <c r="F66" s="9"/>
      <c r="G66" s="9"/>
      <c r="H66" s="10"/>
      <c r="I66" s="9"/>
      <c r="J66" s="9"/>
    </row>
    <row r="67" spans="1:10">
      <c r="A67" s="9"/>
      <c r="B67" s="9"/>
      <c r="C67" s="9"/>
      <c r="D67" s="9"/>
      <c r="E67" s="9"/>
      <c r="F67" s="9"/>
      <c r="G67" s="9"/>
      <c r="H67" s="10"/>
      <c r="I67" s="9"/>
      <c r="J67" s="9"/>
    </row>
    <row r="68" spans="1:10">
      <c r="A68" s="9"/>
      <c r="B68" s="9"/>
      <c r="C68" s="9"/>
      <c r="D68" s="9"/>
      <c r="E68" s="9"/>
      <c r="F68" s="9"/>
      <c r="G68" s="9"/>
      <c r="H68" s="10"/>
      <c r="I68" s="9"/>
      <c r="J68" s="9"/>
    </row>
    <row r="69" spans="1:10">
      <c r="A69" s="9"/>
      <c r="B69" s="9"/>
      <c r="C69" s="9"/>
      <c r="D69" s="9"/>
      <c r="E69" s="9"/>
      <c r="F69" s="9"/>
      <c r="G69" s="9"/>
      <c r="H69" s="10"/>
      <c r="I69" s="9"/>
      <c r="J69" s="9"/>
    </row>
    <row r="70" spans="1:10">
      <c r="A70" s="9"/>
      <c r="B70" s="9"/>
      <c r="C70" s="9"/>
      <c r="D70" s="9"/>
      <c r="E70" s="9"/>
      <c r="F70" s="9"/>
      <c r="G70" s="9"/>
      <c r="H70" s="10"/>
      <c r="I70" s="9"/>
      <c r="J70" s="9"/>
    </row>
    <row r="71" spans="1:10">
      <c r="A71" s="9"/>
      <c r="B71" s="9"/>
      <c r="C71" s="9"/>
      <c r="D71" s="9"/>
      <c r="E71" s="9"/>
      <c r="F71" s="9"/>
      <c r="G71" s="9"/>
      <c r="H71" s="10"/>
      <c r="I71" s="9"/>
      <c r="J71" s="9"/>
    </row>
    <row r="72" spans="1:10">
      <c r="A72" s="9"/>
      <c r="B72" s="9"/>
      <c r="C72" s="9"/>
      <c r="D72" s="9"/>
      <c r="E72" s="9"/>
      <c r="F72" s="9"/>
      <c r="G72" s="9"/>
      <c r="H72" s="10"/>
      <c r="I72" s="9"/>
      <c r="J72" s="9"/>
    </row>
    <row r="73" spans="1:10">
      <c r="A73" s="9"/>
      <c r="B73" s="9"/>
      <c r="C73" s="9"/>
      <c r="D73" s="9"/>
      <c r="E73" s="9"/>
      <c r="F73" s="9"/>
      <c r="G73" s="9"/>
      <c r="H73" s="10"/>
      <c r="I73" s="9"/>
      <c r="J73" s="9"/>
    </row>
    <row r="74" spans="1:10">
      <c r="A74" s="9"/>
      <c r="B74" s="9"/>
      <c r="C74" s="9"/>
      <c r="D74" s="9"/>
      <c r="E74" s="9"/>
      <c r="F74" s="9"/>
      <c r="G74" s="9"/>
      <c r="H74" s="10"/>
      <c r="I74" s="9"/>
      <c r="J74" s="9"/>
    </row>
    <row r="75" spans="1:10">
      <c r="A75" s="9"/>
      <c r="B75" s="9"/>
      <c r="C75" s="9"/>
      <c r="D75" s="9"/>
      <c r="E75" s="9"/>
      <c r="F75" s="9"/>
      <c r="G75" s="9"/>
      <c r="H75" s="10"/>
      <c r="I75" s="9"/>
      <c r="J75" s="9"/>
    </row>
    <row r="76" spans="1:10">
      <c r="A76" s="9"/>
      <c r="B76" s="9"/>
      <c r="C76" s="9"/>
      <c r="D76" s="9"/>
      <c r="E76" s="9"/>
      <c r="F76" s="9"/>
      <c r="G76" s="9"/>
      <c r="H76" s="10"/>
      <c r="I76" s="9"/>
      <c r="J76" s="9"/>
    </row>
    <row r="77" spans="1:10">
      <c r="A77" s="9"/>
      <c r="B77" s="9"/>
      <c r="C77" s="9"/>
      <c r="D77" s="9"/>
      <c r="E77" s="9"/>
      <c r="F77" s="9"/>
      <c r="G77" s="9"/>
      <c r="H77" s="10"/>
      <c r="I77" s="9"/>
      <c r="J77" s="9"/>
    </row>
    <row r="78" spans="1:10">
      <c r="A78" s="9"/>
      <c r="B78" s="9"/>
      <c r="C78" s="9"/>
      <c r="D78" s="9"/>
      <c r="E78" s="9"/>
      <c r="F78" s="9"/>
      <c r="G78" s="9"/>
      <c r="H78" s="10"/>
      <c r="I78" s="9"/>
      <c r="J78" s="9"/>
    </row>
    <row r="79" spans="1:10">
      <c r="A79" s="9"/>
      <c r="B79" s="9"/>
      <c r="C79" s="9"/>
      <c r="D79" s="9"/>
      <c r="E79" s="9"/>
      <c r="F79" s="9"/>
      <c r="G79" s="9"/>
      <c r="H79" s="10"/>
      <c r="I79" s="9"/>
      <c r="J79" s="9"/>
    </row>
    <row r="80" spans="1:10">
      <c r="A80" s="9"/>
      <c r="B80" s="9"/>
      <c r="C80" s="9"/>
      <c r="D80" s="9"/>
      <c r="E80" s="9"/>
      <c r="F80" s="9"/>
      <c r="G80" s="9"/>
      <c r="H80" s="10"/>
      <c r="I80" s="9"/>
      <c r="J80" s="9"/>
    </row>
    <row r="81" spans="1:10">
      <c r="A81" s="9"/>
      <c r="B81" s="9"/>
      <c r="C81" s="9"/>
      <c r="D81" s="9"/>
      <c r="E81" s="9"/>
      <c r="F81" s="9"/>
      <c r="G81" s="9"/>
      <c r="H81" s="10"/>
      <c r="I81" s="9"/>
      <c r="J81" s="9"/>
    </row>
    <row r="82" spans="1:10">
      <c r="A82" s="9"/>
      <c r="B82" s="9"/>
      <c r="C82" s="9"/>
      <c r="D82" s="9"/>
      <c r="E82" s="9"/>
      <c r="F82" s="9"/>
      <c r="G82" s="9"/>
      <c r="H82" s="10"/>
      <c r="I82" s="9"/>
      <c r="J82" s="9"/>
    </row>
    <row r="83" spans="1:10">
      <c r="A83" s="9"/>
      <c r="B83" s="9"/>
      <c r="C83" s="9"/>
      <c r="D83" s="9"/>
      <c r="E83" s="9"/>
      <c r="F83" s="9"/>
      <c r="G83" s="9"/>
      <c r="H83" s="10"/>
      <c r="I83" s="9"/>
      <c r="J83" s="9"/>
    </row>
    <row r="84" spans="1:10">
      <c r="A84" s="9"/>
      <c r="B84" s="9"/>
      <c r="C84" s="9"/>
      <c r="D84" s="9"/>
      <c r="E84" s="9"/>
      <c r="F84" s="9"/>
      <c r="G84" s="9"/>
      <c r="H84" s="10"/>
      <c r="I84" s="9"/>
      <c r="J84" s="9"/>
    </row>
    <row r="85" spans="1:10">
      <c r="A85" s="9"/>
      <c r="B85" s="9"/>
      <c r="C85" s="9"/>
      <c r="D85" s="9"/>
      <c r="E85" s="9"/>
      <c r="F85" s="9"/>
      <c r="G85" s="9"/>
      <c r="H85" s="10"/>
      <c r="I85" s="9"/>
      <c r="J85" s="9"/>
    </row>
    <row r="86" spans="1:10">
      <c r="A86" s="9"/>
      <c r="B86" s="9"/>
      <c r="C86" s="9"/>
      <c r="D86" s="9"/>
      <c r="E86" s="9"/>
      <c r="F86" s="9"/>
      <c r="G86" s="9"/>
      <c r="H86" s="10"/>
      <c r="I86" s="9"/>
      <c r="J86" s="9"/>
    </row>
    <row r="87" spans="1:10">
      <c r="A87" s="9"/>
      <c r="B87" s="9"/>
      <c r="C87" s="9"/>
      <c r="D87" s="9"/>
      <c r="E87" s="9"/>
      <c r="F87" s="9"/>
      <c r="G87" s="9"/>
      <c r="H87" s="10"/>
      <c r="I87" s="9"/>
      <c r="J87" s="9"/>
    </row>
    <row r="88" spans="1:10">
      <c r="A88" s="9"/>
      <c r="B88" s="9"/>
      <c r="C88" s="9"/>
      <c r="D88" s="9"/>
      <c r="E88" s="9"/>
      <c r="F88" s="9"/>
      <c r="G88" s="9"/>
      <c r="H88" s="10"/>
      <c r="I88" s="9"/>
      <c r="J88" s="9"/>
    </row>
    <row r="89" spans="1:10">
      <c r="A89" s="9"/>
      <c r="B89" s="9"/>
      <c r="C89" s="9"/>
      <c r="D89" s="9"/>
      <c r="E89" s="9"/>
      <c r="F89" s="9"/>
      <c r="G89" s="9"/>
      <c r="H89" s="10"/>
      <c r="I89" s="9"/>
      <c r="J89" s="9"/>
    </row>
    <row r="90" spans="1:10">
      <c r="A90" s="9"/>
      <c r="B90" s="9"/>
      <c r="C90" s="9"/>
      <c r="D90" s="9"/>
      <c r="E90" s="9"/>
      <c r="F90" s="9"/>
      <c r="G90" s="9"/>
      <c r="H90" s="10"/>
      <c r="I90" s="9"/>
      <c r="J90" s="9"/>
    </row>
    <row r="91" spans="1:10">
      <c r="A91" s="9"/>
      <c r="B91" s="9"/>
      <c r="C91" s="9"/>
      <c r="D91" s="9"/>
      <c r="E91" s="9"/>
      <c r="F91" s="9"/>
      <c r="G91" s="9"/>
      <c r="H91" s="10"/>
      <c r="I91" s="9"/>
      <c r="J91" s="9"/>
    </row>
    <row r="92" spans="1:10">
      <c r="A92" s="9"/>
      <c r="B92" s="9"/>
      <c r="C92" s="9"/>
      <c r="D92" s="9"/>
      <c r="E92" s="9"/>
      <c r="F92" s="9"/>
      <c r="G92" s="9"/>
      <c r="H92" s="10"/>
      <c r="I92" s="9"/>
      <c r="J92" s="9"/>
    </row>
    <row r="93" spans="1:10">
      <c r="A93" s="9"/>
      <c r="B93" s="9"/>
      <c r="C93" s="9"/>
      <c r="D93" s="9"/>
      <c r="E93" s="9"/>
      <c r="F93" s="9"/>
      <c r="G93" s="9"/>
      <c r="H93" s="10"/>
      <c r="I93" s="9"/>
      <c r="J93" s="9"/>
    </row>
    <row r="94" spans="1:10">
      <c r="A94" s="9"/>
      <c r="B94" s="9"/>
      <c r="C94" s="9"/>
      <c r="D94" s="9"/>
      <c r="E94" s="9"/>
      <c r="F94" s="9"/>
      <c r="G94" s="9"/>
      <c r="H94" s="10"/>
      <c r="I94" s="9"/>
      <c r="J94" s="9"/>
    </row>
    <row r="95" spans="1:10">
      <c r="A95" s="9"/>
      <c r="B95" s="9"/>
      <c r="C95" s="9"/>
      <c r="D95" s="9"/>
      <c r="E95" s="9"/>
      <c r="F95" s="9"/>
      <c r="G95" s="9"/>
      <c r="H95" s="10"/>
      <c r="I95" s="9"/>
      <c r="J95" s="9"/>
    </row>
    <row r="96" spans="1:10">
      <c r="A96" s="9"/>
      <c r="B96" s="9"/>
      <c r="C96" s="9"/>
      <c r="D96" s="9"/>
      <c r="E96" s="9"/>
      <c r="F96" s="9"/>
      <c r="G96" s="9"/>
      <c r="H96" s="10"/>
      <c r="I96" s="9"/>
      <c r="J96" s="9"/>
    </row>
    <row r="97" spans="1:10">
      <c r="A97" s="9"/>
      <c r="B97" s="9"/>
      <c r="C97" s="9"/>
      <c r="D97" s="9"/>
      <c r="E97" s="9"/>
      <c r="F97" s="9"/>
      <c r="G97" s="9"/>
      <c r="H97" s="10"/>
      <c r="I97" s="9"/>
      <c r="J97" s="9"/>
    </row>
    <row r="98" spans="1:10">
      <c r="A98" s="9"/>
      <c r="B98" s="9"/>
      <c r="C98" s="9"/>
      <c r="D98" s="9"/>
      <c r="E98" s="9"/>
      <c r="F98" s="9"/>
      <c r="G98" s="9"/>
      <c r="H98" s="10"/>
      <c r="I98" s="9"/>
      <c r="J98" s="9"/>
    </row>
    <row r="99" spans="1:10">
      <c r="A99" s="9"/>
      <c r="B99" s="9"/>
      <c r="C99" s="9"/>
      <c r="D99" s="9"/>
      <c r="E99" s="9"/>
      <c r="F99" s="9"/>
      <c r="G99" s="9"/>
      <c r="H99" s="10"/>
      <c r="I99" s="9"/>
      <c r="J99" s="9"/>
    </row>
  </sheetData>
  <autoFilter xmlns:etc="http://www.wps.cn/officeDocument/2017/etCustomData" ref="B1:B99" etc:filterBottomFollowUsedRange="0">
    <extLst/>
  </autoFilter>
  <dataValidations count="1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B46;C46;D46;E46;F46;G46;H46;I46;J46;A47;B47;C47;D47;E47;F47;G47;H47;I47;J47;A48;B48;C48;D48;E48;F48;G48;H48;I48;J48;A49;B49;C49;D49;E49;F49;G49;H49;I49;J49;A50;B50;C50;D50;E50;F50;G50;H50;I50;J50;A51;B51;C51;D51;E51;F51;G51;H51;I51;J51;A52;B52;C52;D52;E52;F52;G52;H52;I52;J52;A53;B53;C53;D53;E53;F53;G53;H53;I53;J53;A54;B54;C54;D54;E54;F54;G54;H54;I54;J54;A55;B55;C55;D55;E55;F55;G55;H55;I55;J55;A56;B56;C56;D56;E56;F56;G56;H56;I56;J56;A57;B57;C57;D57;E57;F57;G57;H57;I57;J57;A58;B58;C58;D58;E58;F58;G58;H58;I58;J58;A59;B59;C59;D59;E59;F59;G59;H59;I59;J59;A60;B60;C60;D60;E60;F60;G60;H60;I60;J60;A61;B61;C61;D61;E61;F61;G61;H61;I61;J61;A62;B62;C62;D62;E62;F62;G62;H62;I62;J62;A63;B63;C63;D63;E63;F63;G63;H63;I63;J63;A64;B64;C64;D64;E64;F64;G64;H64;I64;J64;A65;B65;C65;D65;E65;F65;G65;H65;I65;J65;A66;B66;C66;D66;E66;F66;G66;H66;I66;J66;A67;B67;C67;D67;E67;F67;G67;H67;I67;J67;A68;B68;C68;D68;E68;F68;G68;H68;I68;J68;A69;B69;C69;D69;E69;F69;G69;H69;I69;J69;A70;B70;C70;D70;E70;F70;G70;H70;I70;J70;A71;B71;C71;D71;E71;F71;G71;H71;I71;J71;A72;B72;C72;D72;E72;F72;G72;H72;I72;J72;A73;B73;C73;D73;E73;F73;G73;H73;I73;J73;A74;B74;C74;D74;E74;F74;G74;H74;I74;J74;A75;B75;C75;D75;E75;F75;G75;H75;I75;J75;A76;B76;C76;D76;E76;F76;G76;H76;I76;J76;A77;B77;C77;D77;E77;F77;G77;H77;I77;J77;A78;B78;C78;D78;E78;F78;G78;H78;I78;J78;A79;B79;C79;D79;E79;F79;G79;H79;I79;J79;A80;B80;C80;D80;E80;F80;G80;H80;I80;J80;A81;B81;C81;D81;E81;F81;G81;H81;I81;J81;A82;B82;C82;D82;E82;F82;G82;H82;I82;J82;A83;B83;C83;D83;E83;F83;G83;H83;I83;J83;A84;B84;C84;D84;E84;F84;G84;H84;I84;J84;A85;B85;C85;D85;E85;F85;G85;H85;I85;J85;A86;B86;C86;D86;E86;F86;G86;H86;I86;J86;A87;B87;C87;D87;E87;F87;G87;H87;I87;J87;A88;B88;C88;D88;E88;F88;G88;H88;I88;J88;A89;B89;C89;D89;E89;F89;G89;H89;I89;J89;A90;B90;C90;D90;E90;F90;G90;H90;I90;J90;A91;B91;C91;D91;E91;F91;G91;H91;I91;J91;A92;B92;C92;D92;E92;F92;G92;H92;I92;J92;A93;B93;C93;D93;E93;F93;G93;H93;I93;J93;A94;B94;C94;D94;E94;F94;G94;H94;I94;J94;A95;B95;C95;D95;E95;F95;G95;H95;I95;J95;A96;B96;C96;D96;E96;F96;G96;H96;I96;J96;A97;B97;C97;D97;E97;F97;G97;H97;I97;J97;A98;B98;C98;D98;E98;F98;G98;H98;I98;J98;A99;B99;C99;D99;E99;F99;G99;H99;I99;J99">
      <formula1>""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110</v>
      </c>
      <c r="B1" s="1" t="s">
        <v>111</v>
      </c>
    </row>
    <row r="2" spans="1:2">
      <c r="A2" s="2" t="s">
        <v>112</v>
      </c>
      <c r="B2" s="2" t="s">
        <v>113</v>
      </c>
    </row>
    <row r="3" spans="1:2">
      <c r="A3" s="2" t="s">
        <v>114</v>
      </c>
      <c r="B3" s="2" t="s">
        <v>115</v>
      </c>
    </row>
    <row r="4" spans="1:1">
      <c r="A4" s="2" t="s">
        <v>116</v>
      </c>
    </row>
  </sheetData>
  <sheetProtection sheet="1" selectLockedCells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 Pereira</cp:lastModifiedBy>
  <dcterms:created xsi:type="dcterms:W3CDTF">2024-10-08T19:16:00Z</dcterms:created>
  <dcterms:modified xsi:type="dcterms:W3CDTF">2024-10-08T19:34:38Z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465DC2548D4A4B5E918F35683CFEDB6E_12</vt:lpwstr>
  </property>
  <property fmtid="{D5CDD505-2E9C-101B-9397-08002B2CF9AE}" pid="3" name="KSOProductBuildVer">
    <vt:lpwstr>1046-12.2.0.18283</vt:lpwstr>
  </property>
</Properties>
</file>