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00" activeTab="1"/>
  </bookViews>
  <sheets>
    <sheet name="Gráf1" sheetId="2" r:id="rId1"/>
    <sheet name="Planilha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<sst xmlns="http://schemas.openxmlformats.org/spreadsheetml/2006/main" count="40" uniqueCount="26">
  <si>
    <t>ITEM</t>
  </si>
  <si>
    <t>ESPECIFICAÇÃO</t>
  </si>
  <si>
    <t>UND.</t>
  </si>
  <si>
    <t>QTD.</t>
  </si>
  <si>
    <t>VALOR UNITÁRIO</t>
  </si>
  <si>
    <t>VALOR TOTAL</t>
  </si>
  <si>
    <t>CLORIDRATO DE NALBUFINA 10 MG/ML - SOLUÇÃO INJETÁVEL - AMPOLA 1 ML.</t>
  </si>
  <si>
    <t>AMP</t>
  </si>
  <si>
    <t>DEXTROCETAMINA S(+), CLORIDRATO  50MG/ML - SOLUÇÃO INJETÁVEL - AMPOLA 10 ML.</t>
  </si>
  <si>
    <t>F/A</t>
  </si>
  <si>
    <t>DEXTROCETAMINA S(+), CLORIDRATO  50MG/ML - SOLUÇÃO INJETÁVEL - AMPOLA 2 ML.</t>
  </si>
  <si>
    <t>ETOMIDATO 2MG/ML - SOLUÇÃO INJETÁVEL - AMPOLA 10 ML.</t>
  </si>
  <si>
    <t>FENTANILA, CITRATO 78,5 MCG/ML ( 50 mcg/ml de fentanila base) - SOLUÇÃO INJETÁVEL - AMPOLA 10 ML.</t>
  </si>
  <si>
    <t>FENTANILA, CITRATO 78,5 MCG/ML ( 50 mcg/ml de fentanila base) - SOLUÇÃO INJETÁVEL - AMPOLA 2 ML.</t>
  </si>
  <si>
    <t>MIDAZOLAM 5MG/ML - SOLUÇÃO INJETÁVEL - AMPOLA 10 ML.</t>
  </si>
  <si>
    <t>MIDAZOLAM 5MG/ML - SOLUÇÃO INJETÁVEL - AMPOLA 3 ML.</t>
  </si>
  <si>
    <t>MORFINA, SULFATO  10MG/ML - SOLUÇÃO INJETÁVEL - AMPOLA 1 ML.</t>
  </si>
  <si>
    <t>MORFINA, SULFATO  1MG/ML - SOLUÇÃO INJETÁVEL - AMPOLA 2 ML.</t>
  </si>
  <si>
    <t>MORFINA, SULFATO 0,1 MG/ML - SOLUÇÃO INJETÁVEL - AMPOLA 1 ML.</t>
  </si>
  <si>
    <t>PETIDINA, CLORIDRATO 50MG/ML - SOLUÇÃO INJETÁVEL - AMPOLA 2 ML.</t>
  </si>
  <si>
    <t>PROPOFOL 10MG/ML  - EMULSÃO INJETAVEL - AMPOLA OU FRASCO 20 ML.</t>
  </si>
  <si>
    <t>SUXAMETÔNIO (CLORETO DE SUCCINILCOLINA) 10MG/ML - FRASCO AMPOLA 10 ML.</t>
  </si>
  <si>
    <t>TRAMADOL, CLORIDRATO 50MG/ML- SOLUÇÃO INJETÁVEL - AMPOLA 2 ML.</t>
  </si>
  <si>
    <t>VALIDADE DA PROPOSTA: 60 DIAS.</t>
  </si>
  <si>
    <t>CONDIÇÕES DE PAGAMENTO:</t>
  </si>
  <si>
    <t>LOCAL E DATA,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</si>
</sst>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6">
    <font>
      <sz val="11"/>
      <color theme="1"/>
      <name val="Calibri"/>
      <charset val="134"/>
      <scheme val="minor"/>
    </font>
    <font>
      <b/>
      <sz val="16"/>
      <color rgb="FF000000"/>
      <name val="Calibri"/>
      <charset val="134"/>
      <scheme val="minor"/>
    </font>
    <font>
      <sz val="16"/>
      <color theme="1"/>
      <name val="Calibri"/>
      <charset val="134"/>
      <scheme val="minor"/>
    </font>
    <font>
      <sz val="16"/>
      <color rgb="FF000000"/>
      <name val="Calibri"/>
      <charset val="134"/>
      <scheme val="minor"/>
    </font>
    <font>
      <sz val="16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Planilha1!$B$3:$B$3</c:f>
              <c:strCache>
                <c:ptCount val="1"/>
                <c:pt idx="0">
                  <c:v>ESPECIFICAÇÃO</c:v>
                </c:pt>
              </c:strCache>
            </c:strRef>
          </c:tx>
          <c:invertIfNegative val="0"/>
          <c:dLbls>
            <c:delete val="1"/>
          </c:dLbls>
          <c:cat>
            <c:strRef>
              <c:f>Planilha1!$A$4:$A$19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VALOR TOTAL</c:v>
                </c:pt>
              </c:strCache>
            </c:strRef>
          </c:cat>
          <c:val>
            <c:numRef>
              <c:f>Planilha1!$B$4:$B$19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1"/>
          <c:tx>
            <c:strRef>
              <c:f>Planilha1!$C$3:$C$3</c:f>
              <c:strCache>
                <c:ptCount val="1"/>
                <c:pt idx="0">
                  <c:v>UND.</c:v>
                </c:pt>
              </c:strCache>
            </c:strRef>
          </c:tx>
          <c:invertIfNegative val="0"/>
          <c:dLbls>
            <c:delete val="1"/>
          </c:dLbls>
          <c:cat>
            <c:strRef>
              <c:f>Planilha1!$A$4:$A$19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VALOR TOTAL</c:v>
                </c:pt>
              </c:strCache>
            </c:strRef>
          </c:cat>
          <c:val>
            <c:numRef>
              <c:f>Planilha1!$C$4:$C$19</c:f>
              <c:numCache>
                <c:formatCode>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c:formatCode="General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2"/>
          <c:tx>
            <c:strRef>
              <c:f>Planilha1!$D$3:$D$3</c:f>
              <c:strCache>
                <c:ptCount val="1"/>
                <c:pt idx="0">
                  <c:v>QTD.</c:v>
                </c:pt>
              </c:strCache>
            </c:strRef>
          </c:tx>
          <c:invertIfNegative val="0"/>
          <c:dLbls>
            <c:delete val="1"/>
          </c:dLbls>
          <c:cat>
            <c:strRef>
              <c:f>Planilha1!$A$4:$A$19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VALOR TOTAL</c:v>
                </c:pt>
              </c:strCache>
            </c:strRef>
          </c:cat>
          <c:val>
            <c:numRef>
              <c:f>Planilha1!$D$4:$D$19</c:f>
              <c:numCache>
                <c:formatCode>#,##0</c:formatCode>
                <c:ptCount val="16"/>
                <c:pt idx="0">
                  <c:v>240</c:v>
                </c:pt>
                <c:pt idx="1">
                  <c:v>960</c:v>
                </c:pt>
                <c:pt idx="2">
                  <c:v>1200</c:v>
                </c:pt>
                <c:pt idx="3">
                  <c:v>960</c:v>
                </c:pt>
                <c:pt idx="4">
                  <c:v>2400</c:v>
                </c:pt>
                <c:pt idx="5">
                  <c:v>1200</c:v>
                </c:pt>
                <c:pt idx="6">
                  <c:v>3000</c:v>
                </c:pt>
                <c:pt idx="7">
                  <c:v>2400</c:v>
                </c:pt>
                <c:pt idx="8">
                  <c:v>1800</c:v>
                </c:pt>
                <c:pt idx="9">
                  <c:v>1800</c:v>
                </c:pt>
                <c:pt idx="10">
                  <c:v>600</c:v>
                </c:pt>
                <c:pt idx="11">
                  <c:v>600</c:v>
                </c:pt>
                <c:pt idx="12" c:formatCode="General">
                  <c:v>600</c:v>
                </c:pt>
                <c:pt idx="13">
                  <c:v>600</c:v>
                </c:pt>
                <c:pt idx="14">
                  <c:v>4800</c:v>
                </c:pt>
              </c:numCache>
            </c:numRef>
          </c:val>
        </c:ser>
        <c:ser>
          <c:idx val="3"/>
          <c:order val="3"/>
          <c:tx>
            <c:strRef>
              <c:f>Planilha1!$E$3:$E$3</c:f>
              <c:strCache>
                <c:ptCount val="1"/>
                <c:pt idx="0">
                  <c:v>VALOR UNITÁRIO</c:v>
                </c:pt>
              </c:strCache>
            </c:strRef>
          </c:tx>
          <c:invertIfNegative val="0"/>
          <c:dLbls>
            <c:delete val="1"/>
          </c:dLbls>
          <c:cat>
            <c:strRef>
              <c:f>Planilha1!$A$4:$A$19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VALOR TOTAL</c:v>
                </c:pt>
              </c:strCache>
            </c:strRef>
          </c:cat>
          <c:val>
            <c:numRef>
              <c:f>Planilha1!$E$4:$E$19</c:f>
              <c:numCache>
                <c:formatCode>_-"R$"\ * #,##0.00_-;\-"R$"\ * #,##0.00_-;_-"R$"\ * "-"??_-;_-@_-</c:formatCode>
                <c:ptCount val="16"/>
              </c:numCache>
            </c:numRef>
          </c:val>
        </c:ser>
        <c:ser>
          <c:idx val="4"/>
          <c:order val="4"/>
          <c:tx>
            <c:strRef>
              <c:f>Planilha1!$F$3:$F$3</c:f>
              <c:strCache>
                <c:ptCount val="1"/>
                <c:pt idx="0">
                  <c:v>VALOR TOTAL</c:v>
                </c:pt>
              </c:strCache>
            </c:strRef>
          </c:tx>
          <c:invertIfNegative val="0"/>
          <c:dLbls>
            <c:delete val="1"/>
          </c:dLbls>
          <c:cat>
            <c:strRef>
              <c:f>Planilha1!$A$4:$A$19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VALOR TOTAL</c:v>
                </c:pt>
              </c:strCache>
            </c:strRef>
          </c:cat>
          <c:val>
            <c:numRef>
              <c:f>Planilha1!$F$4:$F$19</c:f>
              <c:numCache>
                <c:formatCode>_-"R$"\ * #,##0.00_-;\-"R$"\ * #,##0.00_-;_-"R$"\ 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36064"/>
        <c:axId val="40150144"/>
      </c:barChart>
      <c:catAx>
        <c:axId val="40136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0150144"/>
        <c:crosses val="autoZero"/>
        <c:auto val="1"/>
        <c:lblAlgn val="ctr"/>
        <c:lblOffset val="100"/>
        <c:noMultiLvlLbl val="0"/>
      </c:catAx>
      <c:valAx>
        <c:axId val="4015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013606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pt-B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pt-BR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44018</xdr:colOff>
      <xdr:row>31</xdr:row>
      <xdr:rowOff>114670</xdr:rowOff>
    </xdr:to>
    <xdr:graphicFrame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9645015" cy="6019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1755322</xdr:colOff>
      <xdr:row>1</xdr:row>
      <xdr:rowOff>0</xdr:rowOff>
    </xdr:to>
    <xdr:pic>
      <xdr:nvPicPr>
        <xdr:cNvPr id="3" name="Image 1"/>
        <xdr:cNvPicPr/>
      </xdr:nvPicPr>
      <xdr:blipFill>
        <a:blip r:embed="rId1" cstate="print"/>
        <a:stretch>
          <a:fillRect/>
        </a:stretch>
      </xdr:blipFill>
      <xdr:spPr>
        <a:xfrm>
          <a:off x="0" y="0"/>
          <a:ext cx="17814925" cy="2295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03" zoomScaleNormal="103" workbookViewId="0">
      <selection activeCell="A1" sqref="A1"/>
    </sheetView>
  </sheetViews>
  <sheetFormatPr defaultColWidth="10.2857142857143" defaultRowHeight="15"/>
  <sheetData/>
  <pageMargins left="0.511811024" right="0.511811024" top="0.787401575" bottom="0.787401575" header="0.31496062" footer="0.31496062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zoomScale="70" zoomScaleNormal="70" workbookViewId="0">
      <selection activeCell="D12" sqref="D12"/>
    </sheetView>
  </sheetViews>
  <sheetFormatPr defaultColWidth="9" defaultRowHeight="15" outlineLevelCol="5"/>
  <cols>
    <col min="1" max="1" width="9.88571428571429" style="1" customWidth="1"/>
    <col min="2" max="2" width="185.104761904762" style="1" customWidth="1"/>
    <col min="3" max="3" width="12.8857142857143" customWidth="1"/>
    <col min="4" max="4" width="14.1047619047619" customWidth="1"/>
    <col min="5" max="5" width="18.8857142857143" customWidth="1"/>
    <col min="6" max="6" width="27.8857142857143" style="1" customWidth="1"/>
  </cols>
  <sheetData>
    <row r="1" ht="180.75" customHeight="1" spans="1:6">
      <c r="A1" s="2"/>
      <c r="B1" s="2"/>
      <c r="C1" s="2"/>
      <c r="D1" s="2"/>
      <c r="E1" s="2"/>
      <c r="F1" s="2"/>
    </row>
    <row r="2" ht="12" customHeight="1" spans="1:6">
      <c r="A2" s="2"/>
      <c r="B2" s="2"/>
      <c r="C2" s="2"/>
      <c r="D2" s="2"/>
      <c r="E2" s="2"/>
      <c r="F2" s="2"/>
    </row>
    <row r="3" ht="43.5" customHeight="1" spans="1:6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ht="21.75" customHeight="1" spans="1:6">
      <c r="A4" s="4">
        <v>1</v>
      </c>
      <c r="B4" s="5" t="s">
        <v>6</v>
      </c>
      <c r="C4" s="6" t="s">
        <v>7</v>
      </c>
      <c r="D4" s="7">
        <v>240</v>
      </c>
      <c r="E4" s="8"/>
      <c r="F4" s="9">
        <f>E4*D4</f>
        <v>0</v>
      </c>
    </row>
    <row r="5" ht="21" customHeight="1" spans="1:6">
      <c r="A5" s="4">
        <v>2</v>
      </c>
      <c r="B5" s="5" t="s">
        <v>8</v>
      </c>
      <c r="C5" s="6" t="s">
        <v>9</v>
      </c>
      <c r="D5" s="7">
        <v>960</v>
      </c>
      <c r="E5" s="8"/>
      <c r="F5" s="9">
        <f t="shared" ref="F5:F18" si="0">E5*D5</f>
        <v>0</v>
      </c>
    </row>
    <row r="6" ht="21.75" customHeight="1" spans="1:6">
      <c r="A6" s="4">
        <v>3</v>
      </c>
      <c r="B6" s="5" t="s">
        <v>10</v>
      </c>
      <c r="C6" s="6" t="s">
        <v>7</v>
      </c>
      <c r="D6" s="7">
        <v>1200</v>
      </c>
      <c r="E6" s="8"/>
      <c r="F6" s="9">
        <f t="shared" si="0"/>
        <v>0</v>
      </c>
    </row>
    <row r="7" ht="20.25" customHeight="1" spans="1:6">
      <c r="A7" s="4">
        <v>4</v>
      </c>
      <c r="B7" s="5" t="s">
        <v>11</v>
      </c>
      <c r="C7" s="6" t="s">
        <v>7</v>
      </c>
      <c r="D7" s="7">
        <v>960</v>
      </c>
      <c r="E7" s="8"/>
      <c r="F7" s="9">
        <f t="shared" si="0"/>
        <v>0</v>
      </c>
    </row>
    <row r="8" ht="21.75" customHeight="1" spans="1:6">
      <c r="A8" s="4">
        <v>5</v>
      </c>
      <c r="B8" s="5" t="s">
        <v>12</v>
      </c>
      <c r="C8" s="6" t="s">
        <v>7</v>
      </c>
      <c r="D8" s="7">
        <v>2400</v>
      </c>
      <c r="E8" s="8"/>
      <c r="F8" s="9">
        <f t="shared" si="0"/>
        <v>0</v>
      </c>
    </row>
    <row r="9" ht="24" customHeight="1" spans="1:6">
      <c r="A9" s="4">
        <v>6</v>
      </c>
      <c r="B9" s="5" t="s">
        <v>13</v>
      </c>
      <c r="C9" s="6" t="s">
        <v>7</v>
      </c>
      <c r="D9" s="7">
        <v>1200</v>
      </c>
      <c r="E9" s="8"/>
      <c r="F9" s="9">
        <f t="shared" si="0"/>
        <v>0</v>
      </c>
    </row>
    <row r="10" ht="21" customHeight="1" spans="1:6">
      <c r="A10" s="4">
        <v>7</v>
      </c>
      <c r="B10" s="5" t="s">
        <v>14</v>
      </c>
      <c r="C10" s="6" t="s">
        <v>7</v>
      </c>
      <c r="D10" s="7">
        <v>3000</v>
      </c>
      <c r="E10" s="8"/>
      <c r="F10" s="9">
        <f t="shared" si="0"/>
        <v>0</v>
      </c>
    </row>
    <row r="11" ht="23.25" customHeight="1" spans="1:6">
      <c r="A11" s="4">
        <v>8</v>
      </c>
      <c r="B11" s="5" t="s">
        <v>15</v>
      </c>
      <c r="C11" s="6" t="s">
        <v>7</v>
      </c>
      <c r="D11" s="7">
        <v>2400</v>
      </c>
      <c r="E11" s="8"/>
      <c r="F11" s="9">
        <f t="shared" si="0"/>
        <v>0</v>
      </c>
    </row>
    <row r="12" ht="21.75" customHeight="1" spans="1:6">
      <c r="A12" s="4">
        <v>9</v>
      </c>
      <c r="B12" s="5" t="s">
        <v>16</v>
      </c>
      <c r="C12" s="6" t="s">
        <v>7</v>
      </c>
      <c r="D12" s="7">
        <v>1800</v>
      </c>
      <c r="E12" s="8"/>
      <c r="F12" s="9">
        <f t="shared" si="0"/>
        <v>0</v>
      </c>
    </row>
    <row r="13" ht="21.75" customHeight="1" spans="1:6">
      <c r="A13" s="4">
        <v>10</v>
      </c>
      <c r="B13" s="5" t="s">
        <v>17</v>
      </c>
      <c r="C13" s="6" t="s">
        <v>7</v>
      </c>
      <c r="D13" s="7">
        <v>1800</v>
      </c>
      <c r="E13" s="8"/>
      <c r="F13" s="9">
        <f t="shared" si="0"/>
        <v>0</v>
      </c>
    </row>
    <row r="14" ht="21.75" customHeight="1" spans="1:6">
      <c r="A14" s="4">
        <v>11</v>
      </c>
      <c r="B14" s="5" t="s">
        <v>18</v>
      </c>
      <c r="C14" s="6" t="s">
        <v>7</v>
      </c>
      <c r="D14" s="7">
        <v>600</v>
      </c>
      <c r="E14" s="8"/>
      <c r="F14" s="9">
        <f t="shared" si="0"/>
        <v>0</v>
      </c>
    </row>
    <row r="15" ht="21.75" customHeight="1" spans="1:6">
      <c r="A15" s="4">
        <v>12</v>
      </c>
      <c r="B15" s="5" t="s">
        <v>19</v>
      </c>
      <c r="C15" s="6" t="s">
        <v>7</v>
      </c>
      <c r="D15" s="7">
        <v>600</v>
      </c>
      <c r="E15" s="8"/>
      <c r="F15" s="9">
        <f t="shared" si="0"/>
        <v>0</v>
      </c>
    </row>
    <row r="16" ht="21.75" customHeight="1" spans="1:6">
      <c r="A16" s="4">
        <v>13</v>
      </c>
      <c r="B16" s="10" t="s">
        <v>20</v>
      </c>
      <c r="C16" s="11" t="s">
        <v>7</v>
      </c>
      <c r="D16" s="12">
        <v>600</v>
      </c>
      <c r="E16" s="8"/>
      <c r="F16" s="9">
        <f t="shared" si="0"/>
        <v>0</v>
      </c>
    </row>
    <row r="17" ht="21.75" customHeight="1" spans="1:6">
      <c r="A17" s="4">
        <v>14</v>
      </c>
      <c r="B17" s="5" t="s">
        <v>21</v>
      </c>
      <c r="C17" s="6" t="s">
        <v>7</v>
      </c>
      <c r="D17" s="7">
        <v>600</v>
      </c>
      <c r="E17" s="8"/>
      <c r="F17" s="9">
        <f t="shared" si="0"/>
        <v>0</v>
      </c>
    </row>
    <row r="18" ht="21.75" customHeight="1" spans="1:6">
      <c r="A18" s="4">
        <v>15</v>
      </c>
      <c r="B18" s="5" t="s">
        <v>22</v>
      </c>
      <c r="C18" s="6" t="s">
        <v>7</v>
      </c>
      <c r="D18" s="7">
        <v>4800</v>
      </c>
      <c r="E18" s="8"/>
      <c r="F18" s="9">
        <f t="shared" si="0"/>
        <v>0</v>
      </c>
    </row>
    <row r="19" ht="37.5" customHeight="1" spans="1:6">
      <c r="A19" s="13" t="s">
        <v>5</v>
      </c>
      <c r="B19" s="14"/>
      <c r="C19" s="14"/>
      <c r="D19" s="14"/>
      <c r="E19" s="15"/>
      <c r="F19" s="16">
        <f>SUM(F4:F18)</f>
        <v>0</v>
      </c>
    </row>
    <row r="20" ht="23.25" customHeight="1" spans="1:6">
      <c r="A20" s="17"/>
      <c r="B20" s="17"/>
      <c r="C20" s="17"/>
      <c r="D20" s="17"/>
      <c r="E20" s="17"/>
      <c r="F20" s="18"/>
    </row>
    <row r="22" ht="21" spans="1:2">
      <c r="A22" s="19" t="s">
        <v>23</v>
      </c>
      <c r="B22" s="19"/>
    </row>
    <row r="23" ht="21" spans="1:2">
      <c r="A23" s="19" t="s">
        <v>24</v>
      </c>
      <c r="B23" s="19"/>
    </row>
    <row r="24" ht="21" spans="1:2">
      <c r="A24" s="20"/>
      <c r="B24" s="20"/>
    </row>
    <row r="25" ht="21" spans="1:2">
      <c r="A25" s="19" t="s">
        <v>25</v>
      </c>
      <c r="B25" s="19"/>
    </row>
  </sheetData>
  <mergeCells count="5">
    <mergeCell ref="A1:F1"/>
    <mergeCell ref="A19:E19"/>
    <mergeCell ref="A22:B22"/>
    <mergeCell ref="A23:B23"/>
    <mergeCell ref="A25:B25"/>
  </mergeCells>
  <pageMargins left="0.511811024" right="0.511811024" top="0.787401575" bottom="0.787401575" header="0.31496062" footer="0.31496062"/>
  <pageSetup paperSize="9" scale="3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Gráf1</vt:lpstr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CPD-PMA</dc:creator>
  <cp:lastModifiedBy>darllyson.henrique</cp:lastModifiedBy>
  <dcterms:created xsi:type="dcterms:W3CDTF">2023-01-13T13:05:00Z</dcterms:created>
  <cp:lastPrinted>2024-03-01T13:42:00Z</cp:lastPrinted>
  <dcterms:modified xsi:type="dcterms:W3CDTF">2024-09-18T11:36:00Z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18BB02BC409C4C43B00B2780E73D27B2_13</vt:lpwstr>
  </property>
  <property fmtid="{D5CDD505-2E9C-101B-9397-08002B2CF9AE}" pid="3" name="KSOProductBuildVer">
    <vt:lpwstr>1046-12.2.0.18283</vt:lpwstr>
  </property>
</Properties>
</file>