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1"/>
  </bookViews>
  <sheets>
    <sheet name="Edital" sheetId="1" r:id="rId1"/>
    <sheet name="Lotes" sheetId="2" r:id="rId2"/>
    <sheet name="Tabelas" sheetId="3" r:id="rId3"/>
  </sheets>
  <definedNames>
    <definedName name="_xlnm._FilterDatabase" localSheetId="1" hidden="1">Lotes!$A$1:$J$321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<sst xmlns="http://schemas.openxmlformats.org/spreadsheetml/2006/main" count="861" uniqueCount="424">
  <si>
    <t>Número do edital</t>
  </si>
  <si>
    <t>Número do processo</t>
  </si>
  <si>
    <t>Órgão promotor</t>
  </si>
  <si>
    <t>Documento</t>
  </si>
  <si>
    <t>UNIDADE COMPRADORA</t>
  </si>
  <si>
    <t>13</t>
  </si>
  <si>
    <t>193/2024</t>
  </si>
  <si>
    <t>Fundo Municipal de Saúde de Pinheiral</t>
  </si>
  <si>
    <t>01.648.573/0001-99</t>
  </si>
  <si>
    <t>Número de lotes</t>
  </si>
  <si>
    <t>Critérios de julgamento da proposta e lance</t>
  </si>
  <si>
    <t>Modo de Disputa</t>
  </si>
  <si>
    <t>MODALIDADE</t>
  </si>
  <si>
    <t>Validade da proposta</t>
  </si>
  <si>
    <t>320</t>
  </si>
  <si>
    <t>Menor Preço</t>
  </si>
  <si>
    <t>Aberto</t>
  </si>
  <si>
    <t>Pregão (Setor público)</t>
  </si>
  <si>
    <t>90 Dias</t>
  </si>
  <si>
    <t>Nome do Pregoeiro</t>
  </si>
  <si>
    <t>Telefone</t>
  </si>
  <si>
    <t>E-mail</t>
  </si>
  <si>
    <t>Finalidade da Licitação / Operação</t>
  </si>
  <si>
    <t>Os lances devem considerar o valor</t>
  </si>
  <si>
    <t>Fabiane de Fátima Penafort Viana</t>
  </si>
  <si>
    <t>(24) 2102 - 0240</t>
  </si>
  <si>
    <t>licitacaopinheiral@gmail.com</t>
  </si>
  <si>
    <t>Registro de Preços para Bens ou Serviços Comuns</t>
  </si>
  <si>
    <t>Unitário para o Item</t>
  </si>
  <si>
    <t>Amparo legal</t>
  </si>
  <si>
    <t>Início do recebimento de propostas</t>
  </si>
  <si>
    <t>Término do recebimento de propostas</t>
  </si>
  <si>
    <t>Abertura e análise de propostas</t>
  </si>
  <si>
    <t>Início de lances</t>
  </si>
  <si>
    <t>Lei 14.133/2021, Art. 28, I (PNCP e Transfere Gov +Brasil)</t>
  </si>
  <si>
    <t>Objeto</t>
  </si>
  <si>
    <t>Saúde</t>
  </si>
  <si>
    <t>Segmento</t>
  </si>
  <si>
    <t>Medicamentos</t>
  </si>
  <si>
    <t>Importante:</t>
  </si>
  <si>
    <t>Esta licitação aceita apenas documentos de habilitação compactados</t>
  </si>
  <si>
    <t>Preencha somente as linhas referentes aos lotes em que deseja participar</t>
  </si>
  <si>
    <t>O campo "Valor Por item" é obrigatório nos lotes em que deseja participar</t>
  </si>
  <si>
    <t>O campo "Marca" somente é obrigatório caso o lote exija a marca dos itens ofertados</t>
  </si>
  <si>
    <t>Células da cor</t>
  </si>
  <si>
    <t>cinza</t>
  </si>
  <si>
    <t>não devem ser alteradas</t>
  </si>
  <si>
    <t>Lote</t>
  </si>
  <si>
    <t>Marca</t>
  </si>
  <si>
    <t>Numero do Item</t>
  </si>
  <si>
    <t>Produto</t>
  </si>
  <si>
    <t>Quantidade</t>
  </si>
  <si>
    <t>Unidade De Medida</t>
  </si>
  <si>
    <t>Preço de Referencia</t>
  </si>
  <si>
    <t>Valor Por item</t>
  </si>
  <si>
    <t>Valor Total</t>
  </si>
  <si>
    <t>Valor Total do Lote</t>
  </si>
  <si>
    <t>Acetilcisteína 100mg/mL 3mL</t>
  </si>
  <si>
    <t>Ampola</t>
  </si>
  <si>
    <t>LAPON (PE)</t>
  </si>
  <si>
    <t>Acetilcisteína 600mg</t>
  </si>
  <si>
    <t>Sachê</t>
  </si>
  <si>
    <t>CIMED (MG)</t>
  </si>
  <si>
    <t>Aciclovir 200mg</t>
  </si>
  <si>
    <t>Comprimido</t>
  </si>
  <si>
    <t>Aciclovir 250mg</t>
  </si>
  <si>
    <t>Frasco/Ampola</t>
  </si>
  <si>
    <t>IMEC (PE)</t>
  </si>
  <si>
    <t>Ácido Acetil Salicílico 100mg</t>
  </si>
  <si>
    <t>FARMACE-CE (CE)</t>
  </si>
  <si>
    <t>Ácido Ascórbico 100mg/mL 5mL</t>
  </si>
  <si>
    <t>HIPOLABOR-MG (MG)</t>
  </si>
  <si>
    <t>ACIDO FOLICO</t>
  </si>
  <si>
    <t>Unidade</t>
  </si>
  <si>
    <t>Ácido Tranexâmico 50 mg/mL 5mL</t>
  </si>
  <si>
    <t>BIOLAB SANUS-SP (SP)</t>
  </si>
  <si>
    <t>Ácido Valpróico 250mg</t>
  </si>
  <si>
    <t>Adenosina 3mg/mL 2mL</t>
  </si>
  <si>
    <t>Água destilada 1000mL frasco estéril – Sistema fechado</t>
  </si>
  <si>
    <t>Frasco</t>
  </si>
  <si>
    <t>Água destilada 10mL ampola estéril</t>
  </si>
  <si>
    <t>Água destilada 500mL frasco estéril – Sistema fechado</t>
  </si>
  <si>
    <t>PRATI DONADUZZI-PR (PR)</t>
  </si>
  <si>
    <t>Albendazol comprimido mastigável 400mg</t>
  </si>
  <si>
    <t>GEOLAB-GO (GO)</t>
  </si>
  <si>
    <t>Albendazol suspensão oral 40mg/mL – 10mL</t>
  </si>
  <si>
    <t>Albumina humana 20% 50mL</t>
  </si>
  <si>
    <t>ALOPURINOL 100MG</t>
  </si>
  <si>
    <t>Alteplase 50mg</t>
  </si>
  <si>
    <t>Ambroxol, cloridrato 3mg/mL 100mL</t>
  </si>
  <si>
    <t>Ambroxol, cloridrato 6mg/mL 100mL</t>
  </si>
  <si>
    <t>Amicacina, sulfato 100mg 2mL</t>
  </si>
  <si>
    <t>Amicacina, sulfato 500mg 2mL</t>
  </si>
  <si>
    <t>Aminofilina 24mg/mL</t>
  </si>
  <si>
    <t>Amiodarona, cloridrato 200mg</t>
  </si>
  <si>
    <t>Amiodarona, cloridrato 50mg/mL 3mL</t>
  </si>
  <si>
    <t>Amitriptilina, cloridrato 25mg</t>
  </si>
  <si>
    <t>Amoxicilina 1000mg + Clavulanato de Potássio 200mg</t>
  </si>
  <si>
    <t>Amoxicilina 250 mg/5mL pó p/suspensão oral Frasco c/ 150mL</t>
  </si>
  <si>
    <t>Amoxicilina 250 mg/5mL pó p/suspensão oral Frasco c/ 60mL</t>
  </si>
  <si>
    <t>Amoxicilina 500mg - embalado em blister</t>
  </si>
  <si>
    <t>Capsula</t>
  </si>
  <si>
    <t>Amoxicilina 500mg + Clavulanato de Potássio  125mg</t>
  </si>
  <si>
    <t>Ampicilina sódica 1g</t>
  </si>
  <si>
    <t>Ampicilina sódica 500mg</t>
  </si>
  <si>
    <t>Anlodipino, besilato 5mg</t>
  </si>
  <si>
    <t>Anlodipino,besilato 10mg</t>
  </si>
  <si>
    <t>Atenolol 25mg</t>
  </si>
  <si>
    <t>Atenolol 50mg</t>
  </si>
  <si>
    <t>Atracúrio, besilato 10mg/mL 5mL</t>
  </si>
  <si>
    <t>Atropina, sulfato 0,25mg/mL 1mL</t>
  </si>
  <si>
    <t>Azitromicina 500mg</t>
  </si>
  <si>
    <t>Azitromicina suspensão oral 40mg/mL - 15mL</t>
  </si>
  <si>
    <t>Beclometasona 400mcg/mL flaconete</t>
  </si>
  <si>
    <t>Flaconete</t>
  </si>
  <si>
    <t>Benzilpenicilina Potássica  1.200.000UI</t>
  </si>
  <si>
    <t>Benzilpenicilina Potássica  5.000.000UI</t>
  </si>
  <si>
    <t>Benzilpenicilina Potássica  600.000UI</t>
  </si>
  <si>
    <t>Benzilpenicilinaprocaína 300.000UI + benzilpenicilina potássica 100.000UI</t>
  </si>
  <si>
    <t>Benzoilmetronidazol 40mg/mL suspensão oral 60mL</t>
  </si>
  <si>
    <t>Betametasona, Acetato 3mg + Betametasona, Fosfato Dissódico 3mg 1mL</t>
  </si>
  <si>
    <t>CRISTALIA-SP (SP)</t>
  </si>
  <si>
    <t>Betametasona, Dipropionato 5mg + Betametasona, Fosfato Dissódico 2mg 1mL</t>
  </si>
  <si>
    <t>Bicarbonato de Sódio 8,4% 10 mL</t>
  </si>
  <si>
    <t>HYPOFARMA-MG (MG)</t>
  </si>
  <si>
    <t>Bicarbonato de Sódio 8,4% 250 mL</t>
  </si>
  <si>
    <t>Biperideno, cloridrato 2mg</t>
  </si>
  <si>
    <t>Bisacodil 5mg</t>
  </si>
  <si>
    <t>Bisoprolol, hemifumarato 10mg</t>
  </si>
  <si>
    <t>Bisoprolol, hemifumarato 2,5mg</t>
  </si>
  <si>
    <t>Bisoprolol, hemifumarato 5mg</t>
  </si>
  <si>
    <t>Bromoprida 10mg</t>
  </si>
  <si>
    <t>Bromoprida 5mg/mL 2mL</t>
  </si>
  <si>
    <t>Bupivacaína 0,5% + epinefrina 20mL</t>
  </si>
  <si>
    <t>Bupivacaína, cloridrato 0,5%  20mL</t>
  </si>
  <si>
    <t>Bupivacaína, cloridrato 0,5% + Glicose 8% 4mL</t>
  </si>
  <si>
    <t>Captopril 25mg</t>
  </si>
  <si>
    <t>Carbamazepina 200mg</t>
  </si>
  <si>
    <t>Carbamazepina suspensão oral 2%, envasado em frasco com 100mL</t>
  </si>
  <si>
    <t>Carbonato de cálcio + vitamina D3 500mg + 200UI</t>
  </si>
  <si>
    <t>Carbonato de cálcio + vitamina D3 600mg + 400UI</t>
  </si>
  <si>
    <t>Carbonato de lítio 300mg</t>
  </si>
  <si>
    <t>Carvedilol 12,5mg</t>
  </si>
  <si>
    <t>Carvedilol 3,125mg</t>
  </si>
  <si>
    <t>Carvedilol 6,25mg</t>
  </si>
  <si>
    <t>Cefalexina 500mg</t>
  </si>
  <si>
    <t>Cefalexina 50mg/mL pó p/suspensão oral 60mL</t>
  </si>
  <si>
    <t>ABL (GO)</t>
  </si>
  <si>
    <t>Cefalotina 1g</t>
  </si>
  <si>
    <t>BIOCHIMICO-RJ (RJ)</t>
  </si>
  <si>
    <t>Cefazolina 1g</t>
  </si>
  <si>
    <t>Cefepima 1g</t>
  </si>
  <si>
    <t>Ceftriaxona 1g</t>
  </si>
  <si>
    <t>Cetoprofeno 100mg</t>
  </si>
  <si>
    <t>Cilostazol 100mg</t>
  </si>
  <si>
    <t>FRESENIUS (CE)</t>
  </si>
  <si>
    <t>Ciprofloxacino, cloridrato 200mg/mL 100 mL</t>
  </si>
  <si>
    <t>Ciprofloxacino, cloridrato 500mg</t>
  </si>
  <si>
    <t>Citalopram 20mg</t>
  </si>
  <si>
    <t>Claritromicina 500mg</t>
  </si>
  <si>
    <t>Clindamicina, fosfato 600mg 4mL</t>
  </si>
  <si>
    <t>Clonazepam 2,5mg/mL solução oral – 20mL</t>
  </si>
  <si>
    <t>Clonazepam 2mg</t>
  </si>
  <si>
    <t>Clopidogrel, bissulfato 75mg</t>
  </si>
  <si>
    <t>Cloreto de Potássio 10% 10mL</t>
  </si>
  <si>
    <t>Cloreto de Potássio 19,1% 10mL</t>
  </si>
  <si>
    <t>Cloreto de Potássio 6% solução oral 100mL</t>
  </si>
  <si>
    <t>Cloreto de Sódio 0,9% 100 mL Sistema Fechado</t>
  </si>
  <si>
    <t>HALEX ISTAR (GO)</t>
  </si>
  <si>
    <t>Cloreto de Sódio 0,9% 1000 mL Sistema Fechado</t>
  </si>
  <si>
    <t>Cloreto de Sódio 0,9% 10mL</t>
  </si>
  <si>
    <t>Cloreto de Sódio 0,9% 250 mL Sistema Fechado</t>
  </si>
  <si>
    <t>Cloreto de Sódio 0,9% 500 mL Sistema Fechado</t>
  </si>
  <si>
    <t>Cloreto de Sódio 20% 10mL</t>
  </si>
  <si>
    <t>Clorpromazina, cloridrato 100mg</t>
  </si>
  <si>
    <t>Clorpromazina, cloridrato 25mg</t>
  </si>
  <si>
    <t>Clorpromazina, cloridrato 40mg/mL - solução oral 20mL</t>
  </si>
  <si>
    <t>Clorpromazina, cloridrato 5mg/mL 5mL</t>
  </si>
  <si>
    <t>Colagenase + cloranfenicol 0,6 U + 0,01g/g 30g</t>
  </si>
  <si>
    <t>Tubo</t>
  </si>
  <si>
    <t>COMPLEXO  B COMP</t>
  </si>
  <si>
    <t>Complexo B 2mL</t>
  </si>
  <si>
    <t>Deslanosideo 0,4mg/2 mL</t>
  </si>
  <si>
    <t>Dexametasona Creme 0,1% c/10g</t>
  </si>
  <si>
    <t>Dexametasona, fosfato dissódico 4 mg/mL 2,5mL</t>
  </si>
  <si>
    <t>Dexclorfeniramina, maleato 2mg</t>
  </si>
  <si>
    <t>Dexclorfeniramina, maleato solução oral 0,4mg/mL 100mL</t>
  </si>
  <si>
    <t>Diacereína 50mg</t>
  </si>
  <si>
    <t>SANTISA-SP (SP)</t>
  </si>
  <si>
    <t>DIAZEPAM 10MG COMP.</t>
  </si>
  <si>
    <t>Diazepam 5mg</t>
  </si>
  <si>
    <t>Diazepam 5mg/mL 2mL</t>
  </si>
  <si>
    <t>Diclofenaco sódico 50mg</t>
  </si>
  <si>
    <t>Diclofenaco Sódico 75mg/3mL</t>
  </si>
  <si>
    <t>Digoxina 0,25mg</t>
  </si>
  <si>
    <t>Dimeticona 40mg</t>
  </si>
  <si>
    <t>Dimeticona 75mg/mL</t>
  </si>
  <si>
    <t>Diosmina + Hesperidina 450mg + 50mg</t>
  </si>
  <si>
    <t>Dipirona 300mg Supositório caixa c/ 5 unidades</t>
  </si>
  <si>
    <t>Caixa</t>
  </si>
  <si>
    <t>Dipirona 500 mg/mL solução injetável 2mL</t>
  </si>
  <si>
    <t>NATULAB (BA)</t>
  </si>
  <si>
    <t>Dipirona 500mg/mL solução oral Frasco c/10mL</t>
  </si>
  <si>
    <t>Dipirona sódica 500mg</t>
  </si>
  <si>
    <t>Dobutamina 250mg 20mL</t>
  </si>
  <si>
    <t>Dopamina 5mg/mL 10mL</t>
  </si>
  <si>
    <t>Doxazosina, mesilato 2mg</t>
  </si>
  <si>
    <t>Efedrina, sulfato 50mg/mL 1mL</t>
  </si>
  <si>
    <t>Enalapril, maleato 10mg</t>
  </si>
  <si>
    <t>Enoxaparina Sódica 20mg/0,2mL seringa preenchida com dispositivo de segurança</t>
  </si>
  <si>
    <t>SERINGA</t>
  </si>
  <si>
    <t>Enoxaparina Sódica 40mg/0,4mL seringa preenchida com dispositivo de segurança</t>
  </si>
  <si>
    <t>Enoxaparina Sódica 60mg/0,6mL seringa preenchida com dispositivo de segurança</t>
  </si>
  <si>
    <t>Epinefrina 1mg/mL 1mL</t>
  </si>
  <si>
    <t>Escetamina, cloridrato 50mg/mL 10mL</t>
  </si>
  <si>
    <t>BELFAR (MG)</t>
  </si>
  <si>
    <t>Escopolamina, butilbrometo 10mg + dipirona sódica 250mg</t>
  </si>
  <si>
    <t>Escopolamina, butilbrometo 20mg/mL</t>
  </si>
  <si>
    <t>Escopolamina, butilbrometo 4mg/mL + dipirona 500mg/mL</t>
  </si>
  <si>
    <t>ESPIRONOLACTONA 25MG</t>
  </si>
  <si>
    <t>Etilefrina, cloridrato 10mg/mL 1mL</t>
  </si>
  <si>
    <t>Etomidato 2mg/mL 10mL</t>
  </si>
  <si>
    <t>Fenilefrina, cloridrato 10% solução oftámica estéril 5mL</t>
  </si>
  <si>
    <t>Fenitoina sódica 100mg</t>
  </si>
  <si>
    <t>Fenitoína sódica 50mg/mL 5mL</t>
  </si>
  <si>
    <t>Fenobarbital 100mg</t>
  </si>
  <si>
    <t>Fenobarbital 200mg 2mL</t>
  </si>
  <si>
    <t>Fenobarbital 40mg/mL solução oral</t>
  </si>
  <si>
    <t>Fenoterol, bromidrato 5mg/mL</t>
  </si>
  <si>
    <t>Fentanila, citrato 50mcg/mL 10mL</t>
  </si>
  <si>
    <t>Fentanila, citrato 50mcg/mL 2mL</t>
  </si>
  <si>
    <t>Finasterida 5mg</t>
  </si>
  <si>
    <t>Fitomenadiona 10 mg/mL 1mL</t>
  </si>
  <si>
    <t>Fluconazol 150mg</t>
  </si>
  <si>
    <t>Fluconazol 2mg/mL 100mL</t>
  </si>
  <si>
    <t>Bolsa</t>
  </si>
  <si>
    <t>Flumazenil 0,5mg/5mL 5mL</t>
  </si>
  <si>
    <t>Fluoxetina, cloridrato 20mg</t>
  </si>
  <si>
    <t>AIRELA (SC)</t>
  </si>
  <si>
    <t>Fosfato de sódio monobásico 160mg/mL + Fosfato de sódio dibásico 60 mg/mL frasco 130mL</t>
  </si>
  <si>
    <t>Furosemida 10mg/mL 2mL</t>
  </si>
  <si>
    <t>Furosemida 40mg</t>
  </si>
  <si>
    <t>Gelatina 35mg/mL + Cloreto de sódio 8,5mg/mL + Cloreto de potássio 0,38mg/mL + Cloreto de cálcio 0,7mg/mL solução injetável sistema fechado 500mL</t>
  </si>
  <si>
    <t>Gentamicina, sulfato 80mg 2mL</t>
  </si>
  <si>
    <t>Glibenclamida 5mg</t>
  </si>
  <si>
    <t>Glicerina supositório infantil 0,828g</t>
  </si>
  <si>
    <t>Gliclazida 30mg comprimido de liberação prolongada</t>
  </si>
  <si>
    <t>Gliclazida 60mg MR Liberação Controlada</t>
  </si>
  <si>
    <t>Gliconato de Cálcio 10% 10mL</t>
  </si>
  <si>
    <t>Glicosamina, sulfato 1,5g</t>
  </si>
  <si>
    <t>Glicose 10% 500mL Sistema Fechado</t>
  </si>
  <si>
    <t>Glicose 25% 10mL</t>
  </si>
  <si>
    <t>Glicose 5% 250mL - Sistema Fechado</t>
  </si>
  <si>
    <t>Glicose 5% 500 mL Sistema Fechado</t>
  </si>
  <si>
    <t>Glicose 50% 10mL</t>
  </si>
  <si>
    <t>Haloperidol 1mg</t>
  </si>
  <si>
    <t>Haloperidol 2mg/mL - solução oral  20mL</t>
  </si>
  <si>
    <t>Haloperidol 5mg</t>
  </si>
  <si>
    <t>Haloperidol 5mg/mL 1mL</t>
  </si>
  <si>
    <t>Haloperidol, decanoato 50mg/mL 1mL</t>
  </si>
  <si>
    <t>Heparina sódica 5.000UI/0,25mL subcutânea</t>
  </si>
  <si>
    <t>Hidralazina, cloridrato 20mg/mL 1mL</t>
  </si>
  <si>
    <t>Hidralazina, cloridrato 25mg</t>
  </si>
  <si>
    <t>Drágea</t>
  </si>
  <si>
    <t>Hidroclorotiazida 25mg</t>
  </si>
  <si>
    <t>BLAU FARMACEUTICA S.A (SP)</t>
  </si>
  <si>
    <t>Hidrocortisona, succinato 100mg</t>
  </si>
  <si>
    <t>Hidrocortisona, succinato 500mg</t>
  </si>
  <si>
    <t>Hidróxido de alumínio 60mg/mL suspensão oral 100mL</t>
  </si>
  <si>
    <t>Hidroxietilamido 60mg/mL sistema fechado 500 mL</t>
  </si>
  <si>
    <t>Hidroxiuréia 500mg</t>
  </si>
  <si>
    <t>Ibuprofeno 300mg</t>
  </si>
  <si>
    <t>Ibuprofeno solução oral 50mg/mL - 20mL</t>
  </si>
  <si>
    <t>Imipramina, cloridrato 25mg</t>
  </si>
  <si>
    <t>Imunoglobulina Anti D (Rh) 300mcg 2mL</t>
  </si>
  <si>
    <t>Indapamida 1,5mg liberação prolongada</t>
  </si>
  <si>
    <t>Insulina Glargina com 100UI/mL</t>
  </si>
  <si>
    <t>Ipratrópio, brometo 0,025%/mL</t>
  </si>
  <si>
    <t>Isossorbida, dinidrato 5mg comprimido sublingual</t>
  </si>
  <si>
    <t>Isossorbida, mononitrato 20mg</t>
  </si>
  <si>
    <t>Isoxsuprina, cloridrato 10mg</t>
  </si>
  <si>
    <t>Isoxsuprina, cloridrato 5mg/mL 2mL</t>
  </si>
  <si>
    <t>Itraconazol 100mg</t>
  </si>
  <si>
    <t>Ivermectina 6mg</t>
  </si>
  <si>
    <t>Lactulose 667mg/mL solução oral 120mL</t>
  </si>
  <si>
    <t>Latanoprosta + Timolol, maleato 50mcg/mL + 5mg/mL 2,5mL</t>
  </si>
  <si>
    <t>Latanoprosta 50mcg/mL Solução Oftálmica - frasco 2,5mL</t>
  </si>
  <si>
    <t>Leflunomide 20mg</t>
  </si>
  <si>
    <t>Levodopa 250mg + Carbidopa 25mg</t>
  </si>
  <si>
    <t>Levofloxacino 500mg</t>
  </si>
  <si>
    <t>Levofloxacino 5mg/mL 100mL</t>
  </si>
  <si>
    <t>Levomepromazina 100mg</t>
  </si>
  <si>
    <t>Levomepromazina 25mg</t>
  </si>
  <si>
    <t>Levomepromazina 40mg/mL solução oral</t>
  </si>
  <si>
    <t>Levotiroxina Sódica 100mcg</t>
  </si>
  <si>
    <t>Levotiroxina Sódica 25mcg</t>
  </si>
  <si>
    <t>Levotiroxina Sódica 50mcg</t>
  </si>
  <si>
    <t>Lidocaina 1% sem vaso constrictor 20mL</t>
  </si>
  <si>
    <t>Lidocaína 10% spray 50mL</t>
  </si>
  <si>
    <t>Lidocaína 2% com epinefrina 20mL</t>
  </si>
  <si>
    <t>Lidocaína 2% gel 30g</t>
  </si>
  <si>
    <t>Lidocaina 2% sem vaso constrictor 20mL</t>
  </si>
  <si>
    <t>Lidocaína 2% sem vaso constrictor 5mL</t>
  </si>
  <si>
    <t>Loratadina 10mg</t>
  </si>
  <si>
    <t>Loratadina 1mg/mL 100mL</t>
  </si>
  <si>
    <t>EUROFARMA (SP)</t>
  </si>
  <si>
    <t>Losartan Potássico 50mg</t>
  </si>
  <si>
    <t>Manitol 20% frasco 250 mL Sistema fechado</t>
  </si>
  <si>
    <t>Memantina, cloridrato 10mg</t>
  </si>
  <si>
    <t>Meropenem 1g</t>
  </si>
  <si>
    <t>Metformina, cloridrato 850mg</t>
  </si>
  <si>
    <t>Metildopa 250mg</t>
  </si>
  <si>
    <t>Metilergometrina 0,2mg 1mL</t>
  </si>
  <si>
    <t>Metilfenidato, cloridrato 10mg</t>
  </si>
  <si>
    <t>Metilfenidato, cloridrato 20mg cápsulas de Liberação modificada</t>
  </si>
  <si>
    <t>Metilfenidato, cloridrato 30mg cápsulas de Liberação modificada</t>
  </si>
  <si>
    <t>Metilprednisolona, succinato sódico 500mg Frasco-Ampola + diluente</t>
  </si>
  <si>
    <t>Metoclopramida, cloridrato  4mg/mL solução oral gotas 10ml</t>
  </si>
  <si>
    <t>Metoclopramida, cloridrato 10mg</t>
  </si>
  <si>
    <t>Metoclopramida, cloridrato 5 mg/mL 2mL</t>
  </si>
  <si>
    <t>Metronidazol 100mg/g - geléia vaginal tubo c/50g + Aplicador</t>
  </si>
  <si>
    <t>Metronidazol 250mg</t>
  </si>
  <si>
    <t>Metronidazol 5mg/mL 100mL</t>
  </si>
  <si>
    <t>Miconazol creme vaginal 20mg/g</t>
  </si>
  <si>
    <t>Midazolam 1mg/mL 5mL</t>
  </si>
  <si>
    <t>Midazolam 5mg/mL 10mL</t>
  </si>
  <si>
    <t>Midazolam 5mg/mL 3mL</t>
  </si>
  <si>
    <t>Morfina 0,2mg/mL 1mL</t>
  </si>
  <si>
    <t>Morfina 10mg/mL 1mL</t>
  </si>
  <si>
    <t>Moxifloxacino, cloridrato + Dexametasona, fosfato dissódico (5 + 1) mg/mL solução oftálmica 5mL</t>
  </si>
  <si>
    <t>Naloxona, cloridrato 0,4mg/mL 1mL</t>
  </si>
  <si>
    <t>Neomicina, sulfato + Bacitracina Zincica pomada 10g</t>
  </si>
  <si>
    <t>Neostigmina, metilsulfato 0,5mg/mL 1mL</t>
  </si>
  <si>
    <t>Nifedipina 10mg</t>
  </si>
  <si>
    <t>Nimodipino 30mg</t>
  </si>
  <si>
    <t>Nistatina 100.000 UI/4g creme vaginal</t>
  </si>
  <si>
    <t>Nistatina 100.000 UI/mL – suspensão oral – Frasco 40mL</t>
  </si>
  <si>
    <t>Nitrofurantoína 100mg</t>
  </si>
  <si>
    <t>Nitroglicerina 5mg/mL 10mL</t>
  </si>
  <si>
    <t>Nitroprussiato de Sódio 25 mg/mL 2mL</t>
  </si>
  <si>
    <t>Norepinefrina, hemitartarato 2mg/mL 4mL</t>
  </si>
  <si>
    <t>Ocitocina 5UI/mL 1mL</t>
  </si>
  <si>
    <t>Óleo cicatrizante à base AGE e TCM 100mL</t>
  </si>
  <si>
    <t>Óleo mineral 100mL</t>
  </si>
  <si>
    <t>CIFARMA-GO (GO)</t>
  </si>
  <si>
    <t>Omeprazol 20mg  - embalado em blister</t>
  </si>
  <si>
    <t>Omeprazol sódico 40mg + diluente</t>
  </si>
  <si>
    <t>Ondansetrona, cloridrato 4mg/mL 2mL</t>
  </si>
  <si>
    <t>Oxacilina 500mg</t>
  </si>
  <si>
    <t>Oxcarbazepina 60mg/mL suspensão oral 100mL</t>
  </si>
  <si>
    <t>Pancurônio, brometo 2mg/mL 2mL</t>
  </si>
  <si>
    <t>Paracetamol 500mg</t>
  </si>
  <si>
    <t>Paracetamol solução oral 200mg/mL frasco 10mL</t>
  </si>
  <si>
    <t>NATIVITA (MG)</t>
  </si>
  <si>
    <t>Permetrina 5% loção 60mL</t>
  </si>
  <si>
    <t>Petidina, cloridrato 50mg/mL</t>
  </si>
  <si>
    <t>Piperacilina Sódica 4 g + Tazobactam Sódico 500mg</t>
  </si>
  <si>
    <t>Piperidolato + Hesperidina + Vitamina C</t>
  </si>
  <si>
    <t>Prednisolona, fosfato sódico 3mg/mL - solução oral –  60mL</t>
  </si>
  <si>
    <t>Prednisona 20mg</t>
  </si>
  <si>
    <t>Prednisona 5mg</t>
  </si>
  <si>
    <t>Progesterona  200mg</t>
  </si>
  <si>
    <t>Prometazina, cloridrato  25mg/mL 2mL</t>
  </si>
  <si>
    <t>Prometazina, cloridrato 25mg</t>
  </si>
  <si>
    <t>Propatilnitrato 10mg</t>
  </si>
  <si>
    <t>Propofol 10mg/mL 20mL</t>
  </si>
  <si>
    <t>Propranolol, cloridrato 40mg</t>
  </si>
  <si>
    <t>Retinol + Aminoácidos + Metionina + Cloranfenicol pomada oftalmica 3,5 g</t>
  </si>
  <si>
    <t>Ringer com Lactato 500mL</t>
  </si>
  <si>
    <t>Risperidona 1mg</t>
  </si>
  <si>
    <t>Risperidona 1mg/mL solução oral</t>
  </si>
  <si>
    <t>Risperidona 2mg</t>
  </si>
  <si>
    <t>VOLPHARMA (RJ)</t>
  </si>
  <si>
    <t>Rocurônio, brometo 10mg/mL 5mL</t>
  </si>
  <si>
    <t>Rosuvastatina 10mg</t>
  </si>
  <si>
    <t>Sacarato de Hidróxido de Ferro III EV 5mL</t>
  </si>
  <si>
    <t>Saccharomyces boulardii 17 200mg</t>
  </si>
  <si>
    <t>Saccharomyces boulardii 17 200mg Sache</t>
  </si>
  <si>
    <t>MAYBEN (SC)</t>
  </si>
  <si>
    <t>Sais para Reidratação oral pó- envelope 27,9g</t>
  </si>
  <si>
    <t>Envelope</t>
  </si>
  <si>
    <t>Salbutamol, sulfato 0,5mg/mL 1mL</t>
  </si>
  <si>
    <t>Salbutamol, sulfato, aerossol 100mcg/dose spray</t>
  </si>
  <si>
    <t>Sertralina, cloridrato 50mg</t>
  </si>
  <si>
    <t>Sevoflurano 100% 250mL</t>
  </si>
  <si>
    <t>Sinvastatina 20mg</t>
  </si>
  <si>
    <t>Sulfadiazina de Prata pomada 400g</t>
  </si>
  <si>
    <t>Pote</t>
  </si>
  <si>
    <t>Sulfadiazina de Prata pomada 50g</t>
  </si>
  <si>
    <t>Sulfametoxazol 400mg + Trimetoprima 80mg</t>
  </si>
  <si>
    <t>Sulfametoxazol 40mg/mL + Trimetoprima 8mg/mL - suspensão oral c/50mL</t>
  </si>
  <si>
    <t>Sulfato de magnésio 10% 10mL</t>
  </si>
  <si>
    <t>SAMTEC (SP)</t>
  </si>
  <si>
    <t>SULFATO DE MAGNESIO 50% 10 ML</t>
  </si>
  <si>
    <t>Sulfato Ferroso 25mg/5mL c/30mL</t>
  </si>
  <si>
    <t>Sulfato Ferroso 40mg</t>
  </si>
  <si>
    <t>Suxametônio, cloreto 100mg</t>
  </si>
  <si>
    <t>Tenoxicam 20mg</t>
  </si>
  <si>
    <t>Tenoxicam 40mg</t>
  </si>
  <si>
    <t>Tetracaína, cloridrato 10mg/mL + Fenilefrina, cloridrato 1mg/mL 10mL Solução oftálmica</t>
  </si>
  <si>
    <t>Tiamina 100mg + Piridoxina 100mg + Cianocobalamina 5000mcg</t>
  </si>
  <si>
    <t>Tiamina, cloridrato 300mg</t>
  </si>
  <si>
    <t>Timolol, maleato 0,5% solução oftálmica 5mL</t>
  </si>
  <si>
    <t>Tramadol, cloridrato  50mg</t>
  </si>
  <si>
    <t>Tramadol, cloridrato  50mg/mL 1mL</t>
  </si>
  <si>
    <t>Tramadol, cloridrato  50mg/mL 2mL</t>
  </si>
  <si>
    <t>Travoprosta 0,04mg/mL + Timolol, maleato 5mg/mL solução oftálmica 2,5mL</t>
  </si>
  <si>
    <t>Travoprosta 0,04mg/mL solução oftálmica 2,5mL</t>
  </si>
  <si>
    <t>Trimetazidina, dicloridrato 35mg</t>
  </si>
  <si>
    <t>Tropicamida 10mg/ml 5ml</t>
  </si>
  <si>
    <t>Valproato de sódio 50mg/mL xarope 100mL</t>
  </si>
  <si>
    <t>Vancomicina, cloridrato 500mg</t>
  </si>
  <si>
    <t>Varfarina Sódica 5mg</t>
  </si>
  <si>
    <t>Vasopressina 20UI/mL 1mL</t>
  </si>
  <si>
    <t>Venlafaxina, cloridrato 75mg</t>
  </si>
  <si>
    <t>Zolpidem, hemitartarato 10mg</t>
  </si>
  <si>
    <t>Zuclopentixol, dicloridrato 200mg/mL 1mL</t>
  </si>
  <si>
    <t>Direito de Prioridade</t>
  </si>
  <si>
    <t>Opções</t>
  </si>
  <si>
    <t>Nenhuma</t>
  </si>
  <si>
    <t>Sim</t>
  </si>
  <si>
    <t>ME-EPP</t>
  </si>
  <si>
    <t>Não</t>
  </si>
  <si>
    <t>ME-EPP - Local e Regional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</si>
</sst>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&quot;R$&quot;\ #,##0.00;[Red]\-&quot;R$&quot;\ #,##0.00"/>
    <numFmt numFmtId="181" formatCode="[$-409]dd/mm/yyyy\ hh:mm:ss"/>
  </numFmts>
  <fonts count="23">
    <font>
      <sz val="12"/>
      <color rgb="FF000000"/>
      <name val="Calibri"/>
      <charset val="134"/>
    </font>
    <font>
      <b/>
      <sz val="14"/>
      <color rgb="FFFFFFFF"/>
      <name val="Calibri"/>
      <charset val="134"/>
    </font>
    <font>
      <b/>
      <sz val="16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DDDDDD"/>
        <bgColor rgb="FFDDDDDD"/>
      </patternFill>
    </fill>
    <fill>
      <patternFill patternType="solid">
        <fgColor rgb="FFFFE994"/>
        <bgColor rgb="FFFFE99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 applyAlignment="0" applyProtection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3">
    <xf numFmtId="0" fontId="0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80" fontId="0" fillId="3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81" fontId="0" fillId="0" borderId="1" xfId="0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"/>
    </sheetView>
  </sheetViews>
  <sheetFormatPr defaultColWidth="11" defaultRowHeight="15.75" outlineLevelCol="4"/>
  <cols>
    <col min="1" max="2" width="30" customWidth="1"/>
    <col min="3" max="5" width="40" customWidth="1"/>
  </cols>
  <sheetData>
    <row r="1" ht="35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30" customHeight="1" spans="1:5">
      <c r="A2" s="8" t="s">
        <v>5</v>
      </c>
      <c r="B2" s="8" t="s">
        <v>6</v>
      </c>
      <c r="C2" s="8" t="s">
        <v>7</v>
      </c>
      <c r="D2" s="8" t="s">
        <v>8</v>
      </c>
      <c r="E2" s="8" t="s">
        <v>7</v>
      </c>
    </row>
    <row r="3" ht="35" customHeight="1" spans="1:5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</row>
    <row r="4" ht="30" customHeight="1" spans="1:5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</row>
    <row r="5" ht="35" customHeight="1" spans="1:5">
      <c r="A5" s="3" t="s">
        <v>19</v>
      </c>
      <c r="B5" s="3" t="s">
        <v>20</v>
      </c>
      <c r="C5" s="3" t="s">
        <v>21</v>
      </c>
      <c r="D5" s="3" t="s">
        <v>22</v>
      </c>
      <c r="E5" s="3" t="s">
        <v>23</v>
      </c>
    </row>
    <row r="6" ht="30" customHeight="1" spans="1:5">
      <c r="A6" s="8" t="s">
        <v>24</v>
      </c>
      <c r="B6" s="8" t="s">
        <v>25</v>
      </c>
      <c r="C6" s="8" t="s">
        <v>26</v>
      </c>
      <c r="D6" s="8" t="s">
        <v>27</v>
      </c>
      <c r="E6" s="8" t="s">
        <v>28</v>
      </c>
    </row>
    <row r="7" ht="35" customHeight="1" spans="1: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</row>
    <row r="8" ht="30" customHeight="1" spans="1:5">
      <c r="A8" s="8" t="s">
        <v>34</v>
      </c>
      <c r="B8" s="9">
        <v>45555.375</v>
      </c>
      <c r="C8" s="9">
        <v>45575.36805556</v>
      </c>
      <c r="D8" s="9">
        <v>45575.37152778</v>
      </c>
      <c r="E8" s="9">
        <v>45575.375</v>
      </c>
    </row>
    <row r="9" ht="35" customHeight="1" spans="1:2">
      <c r="A9" s="3" t="s">
        <v>35</v>
      </c>
      <c r="B9" s="8" t="s">
        <v>36</v>
      </c>
    </row>
    <row r="10" ht="30" customHeight="1" spans="1:2">
      <c r="A10" s="3" t="s">
        <v>37</v>
      </c>
      <c r="B10" s="8" t="s">
        <v>38</v>
      </c>
    </row>
    <row r="12" ht="21" spans="1:1">
      <c r="A12" s="10" t="s">
        <v>39</v>
      </c>
    </row>
    <row r="13" spans="1:1">
      <c r="A13" s="11" t="s">
        <v>40</v>
      </c>
    </row>
    <row r="14" spans="1:1">
      <c r="A14" s="11" t="s">
        <v>41</v>
      </c>
    </row>
    <row r="15" spans="1:1">
      <c r="A15" s="11" t="s">
        <v>42</v>
      </c>
    </row>
    <row r="16" spans="1:1">
      <c r="A16" s="11" t="s">
        <v>43</v>
      </c>
    </row>
    <row r="17" spans="1:3">
      <c r="A17" s="11" t="s">
        <v>44</v>
      </c>
      <c r="B17" s="12" t="s">
        <v>45</v>
      </c>
      <c r="C17" s="11" t="s">
        <v>46</v>
      </c>
    </row>
  </sheetData>
  <sheetProtection sheet="1" selectLockedCells="1" objects="1" scenarios="1"/>
  <mergeCells count="5">
    <mergeCell ref="A12:E12"/>
    <mergeCell ref="A13:C13"/>
    <mergeCell ref="A14:C14"/>
    <mergeCell ref="A15:C15"/>
    <mergeCell ref="A16:C1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H3" sqref="H3"/>
    </sheetView>
  </sheetViews>
  <sheetFormatPr defaultColWidth="11" defaultRowHeight="15.75"/>
  <cols>
    <col min="1" max="1" width="10" customWidth="1"/>
    <col min="2" max="3" width="20" customWidth="1"/>
    <col min="4" max="4" width="40" customWidth="1"/>
    <col min="5" max="5" width="20" customWidth="1"/>
    <col min="6" max="7" width="15" customWidth="1"/>
    <col min="8" max="8" width="20" customWidth="1"/>
    <col min="9" max="10" width="15" customWidth="1"/>
  </cols>
  <sheetData>
    <row r="1" ht="100" customHeight="1" spans="1:10">
      <c r="A1" s="3" t="s">
        <v>47</v>
      </c>
      <c r="B1" s="3" t="s">
        <v>48</v>
      </c>
      <c r="C1" s="3" t="s">
        <v>49</v>
      </c>
      <c r="D1" s="3" t="s">
        <v>50</v>
      </c>
      <c r="E1" s="3" t="s">
        <v>51</v>
      </c>
      <c r="F1" s="3" t="s">
        <v>52</v>
      </c>
      <c r="G1" s="3" t="s">
        <v>53</v>
      </c>
      <c r="H1" s="3" t="s">
        <v>54</v>
      </c>
      <c r="I1" s="3" t="s">
        <v>55</v>
      </c>
      <c r="J1" s="3" t="s">
        <v>56</v>
      </c>
    </row>
    <row r="2" spans="1:10">
      <c r="A2" s="4">
        <v>1</v>
      </c>
      <c r="B2" s="5"/>
      <c r="C2" s="4">
        <v>1</v>
      </c>
      <c r="D2" s="4" t="s">
        <v>57</v>
      </c>
      <c r="E2" s="4">
        <v>50</v>
      </c>
      <c r="F2" s="4" t="s">
        <v>58</v>
      </c>
      <c r="G2" s="6">
        <v>4.5</v>
      </c>
      <c r="H2" s="7"/>
      <c r="I2" s="6">
        <f t="shared" ref="I2:I65" si="0">H2*E2</f>
        <v>0</v>
      </c>
      <c r="J2" s="6">
        <f t="shared" ref="J2:J65" si="1">I2</f>
        <v>0</v>
      </c>
    </row>
    <row r="3" spans="1:10">
      <c r="A3" s="4">
        <v>2</v>
      </c>
      <c r="B3" s="5" t="s">
        <v>59</v>
      </c>
      <c r="C3" s="4">
        <v>2</v>
      </c>
      <c r="D3" s="4" t="s">
        <v>60</v>
      </c>
      <c r="E3" s="4">
        <v>4000</v>
      </c>
      <c r="F3" s="4" t="s">
        <v>61</v>
      </c>
      <c r="G3" s="6">
        <v>0.98</v>
      </c>
      <c r="H3" s="7">
        <v>0.61</v>
      </c>
      <c r="I3" s="6">
        <f t="shared" si="0"/>
        <v>2440</v>
      </c>
      <c r="J3" s="6">
        <f t="shared" si="1"/>
        <v>2440</v>
      </c>
    </row>
    <row r="4" spans="1:10">
      <c r="A4" s="4">
        <v>3</v>
      </c>
      <c r="B4" s="5" t="s">
        <v>62</v>
      </c>
      <c r="C4" s="4">
        <v>3</v>
      </c>
      <c r="D4" s="4" t="s">
        <v>63</v>
      </c>
      <c r="E4" s="4">
        <v>10000</v>
      </c>
      <c r="F4" s="4" t="s">
        <v>64</v>
      </c>
      <c r="G4" s="6">
        <v>0.37</v>
      </c>
      <c r="H4" s="7">
        <v>0.18</v>
      </c>
      <c r="I4" s="6">
        <f t="shared" si="0"/>
        <v>1800</v>
      </c>
      <c r="J4" s="6">
        <f t="shared" si="1"/>
        <v>1800</v>
      </c>
    </row>
    <row r="5" spans="1:10">
      <c r="A5" s="4">
        <v>4</v>
      </c>
      <c r="B5" s="5"/>
      <c r="C5" s="4">
        <v>4</v>
      </c>
      <c r="D5" s="4" t="s">
        <v>65</v>
      </c>
      <c r="E5" s="4">
        <v>300</v>
      </c>
      <c r="F5" s="4" t="s">
        <v>66</v>
      </c>
      <c r="G5" s="6">
        <v>15.69</v>
      </c>
      <c r="H5" s="7"/>
      <c r="I5" s="6">
        <f t="shared" si="0"/>
        <v>0</v>
      </c>
      <c r="J5" s="6">
        <f t="shared" si="1"/>
        <v>0</v>
      </c>
    </row>
    <row r="6" spans="1:10">
      <c r="A6" s="4">
        <v>5</v>
      </c>
      <c r="B6" s="5" t="s">
        <v>67</v>
      </c>
      <c r="C6" s="4">
        <v>5</v>
      </c>
      <c r="D6" s="4" t="s">
        <v>68</v>
      </c>
      <c r="E6" s="4">
        <v>180000</v>
      </c>
      <c r="F6" s="4" t="s">
        <v>64</v>
      </c>
      <c r="G6" s="6">
        <v>0.33</v>
      </c>
      <c r="H6" s="7">
        <v>0.04</v>
      </c>
      <c r="I6" s="6">
        <f t="shared" si="0"/>
        <v>7200</v>
      </c>
      <c r="J6" s="6">
        <f t="shared" si="1"/>
        <v>7200</v>
      </c>
    </row>
    <row r="7" spans="1:10">
      <c r="A7" s="4">
        <v>6</v>
      </c>
      <c r="B7" s="5" t="s">
        <v>69</v>
      </c>
      <c r="C7" s="4">
        <v>6</v>
      </c>
      <c r="D7" s="4" t="s">
        <v>70</v>
      </c>
      <c r="E7" s="4">
        <v>1000</v>
      </c>
      <c r="F7" s="4" t="s">
        <v>58</v>
      </c>
      <c r="G7" s="6">
        <v>1.32</v>
      </c>
      <c r="H7" s="7">
        <v>1.17</v>
      </c>
      <c r="I7" s="6">
        <f t="shared" si="0"/>
        <v>1170</v>
      </c>
      <c r="J7" s="6">
        <f t="shared" si="1"/>
        <v>1170</v>
      </c>
    </row>
    <row r="8" spans="1:10">
      <c r="A8" s="4">
        <v>7</v>
      </c>
      <c r="B8" s="5" t="s">
        <v>71</v>
      </c>
      <c r="C8" s="4">
        <v>7</v>
      </c>
      <c r="D8" s="4" t="s">
        <v>72</v>
      </c>
      <c r="E8" s="4">
        <v>50000</v>
      </c>
      <c r="F8" s="4" t="s">
        <v>73</v>
      </c>
      <c r="G8" s="6">
        <v>0.27</v>
      </c>
      <c r="H8" s="7">
        <v>0.04</v>
      </c>
      <c r="I8" s="6">
        <f t="shared" si="0"/>
        <v>2000</v>
      </c>
      <c r="J8" s="6">
        <f t="shared" si="1"/>
        <v>2000</v>
      </c>
    </row>
    <row r="9" spans="1:10">
      <c r="A9" s="4">
        <v>8</v>
      </c>
      <c r="B9" s="5" t="s">
        <v>71</v>
      </c>
      <c r="C9" s="4">
        <v>8</v>
      </c>
      <c r="D9" s="4" t="s">
        <v>74</v>
      </c>
      <c r="E9" s="4">
        <v>600</v>
      </c>
      <c r="F9" s="4" t="s">
        <v>58</v>
      </c>
      <c r="G9" s="6">
        <v>5.02</v>
      </c>
      <c r="H9" s="7">
        <v>6.31</v>
      </c>
      <c r="I9" s="6">
        <f t="shared" si="0"/>
        <v>3786</v>
      </c>
      <c r="J9" s="6">
        <f t="shared" si="1"/>
        <v>3786</v>
      </c>
    </row>
    <row r="10" spans="1:10">
      <c r="A10" s="4">
        <v>9</v>
      </c>
      <c r="B10" s="5" t="s">
        <v>75</v>
      </c>
      <c r="C10" s="4">
        <v>9</v>
      </c>
      <c r="D10" s="4" t="s">
        <v>76</v>
      </c>
      <c r="E10" s="4">
        <v>100000</v>
      </c>
      <c r="F10" s="4" t="s">
        <v>64</v>
      </c>
      <c r="G10" s="6">
        <v>0.83</v>
      </c>
      <c r="H10" s="7">
        <v>0.41</v>
      </c>
      <c r="I10" s="6">
        <f t="shared" si="0"/>
        <v>41000</v>
      </c>
      <c r="J10" s="6">
        <f t="shared" si="1"/>
        <v>41000</v>
      </c>
    </row>
    <row r="11" spans="1:10">
      <c r="A11" s="4">
        <v>10</v>
      </c>
      <c r="B11" s="5" t="s">
        <v>71</v>
      </c>
      <c r="C11" s="4">
        <v>10</v>
      </c>
      <c r="D11" s="4" t="s">
        <v>77</v>
      </c>
      <c r="E11" s="4">
        <v>100</v>
      </c>
      <c r="F11" s="4" t="s">
        <v>58</v>
      </c>
      <c r="G11" s="6">
        <v>8.56</v>
      </c>
      <c r="H11" s="7">
        <v>16.22</v>
      </c>
      <c r="I11" s="6">
        <f t="shared" si="0"/>
        <v>1622</v>
      </c>
      <c r="J11" s="6">
        <f t="shared" si="1"/>
        <v>1622</v>
      </c>
    </row>
    <row r="12" spans="1:10">
      <c r="A12" s="4">
        <v>11</v>
      </c>
      <c r="B12" s="5"/>
      <c r="C12" s="4">
        <v>11</v>
      </c>
      <c r="D12" s="4" t="s">
        <v>78</v>
      </c>
      <c r="E12" s="4">
        <v>200</v>
      </c>
      <c r="F12" s="4" t="s">
        <v>79</v>
      </c>
      <c r="G12" s="6">
        <v>12.17</v>
      </c>
      <c r="H12" s="7"/>
      <c r="I12" s="6">
        <f t="shared" si="0"/>
        <v>0</v>
      </c>
      <c r="J12" s="6">
        <f t="shared" si="1"/>
        <v>0</v>
      </c>
    </row>
    <row r="13" spans="1:10">
      <c r="A13" s="4">
        <v>12</v>
      </c>
      <c r="B13" s="5" t="s">
        <v>69</v>
      </c>
      <c r="C13" s="4">
        <v>12</v>
      </c>
      <c r="D13" s="4" t="s">
        <v>80</v>
      </c>
      <c r="E13" s="4">
        <v>50000</v>
      </c>
      <c r="F13" s="4" t="s">
        <v>58</v>
      </c>
      <c r="G13" s="6">
        <v>0.37</v>
      </c>
      <c r="H13" s="7">
        <v>0.24</v>
      </c>
      <c r="I13" s="6">
        <f t="shared" si="0"/>
        <v>12000</v>
      </c>
      <c r="J13" s="6">
        <f t="shared" si="1"/>
        <v>12000</v>
      </c>
    </row>
    <row r="14" spans="1:10">
      <c r="A14" s="4">
        <v>13</v>
      </c>
      <c r="B14" s="5"/>
      <c r="C14" s="4">
        <v>13</v>
      </c>
      <c r="D14" s="4" t="s">
        <v>81</v>
      </c>
      <c r="E14" s="4">
        <v>200</v>
      </c>
      <c r="F14" s="4" t="s">
        <v>79</v>
      </c>
      <c r="G14" s="6">
        <v>8.07</v>
      </c>
      <c r="H14" s="7"/>
      <c r="I14" s="6">
        <f t="shared" si="0"/>
        <v>0</v>
      </c>
      <c r="J14" s="6">
        <f t="shared" si="1"/>
        <v>0</v>
      </c>
    </row>
    <row r="15" spans="1:10">
      <c r="A15" s="4">
        <v>14</v>
      </c>
      <c r="B15" s="5" t="s">
        <v>82</v>
      </c>
      <c r="C15" s="4">
        <v>14</v>
      </c>
      <c r="D15" s="4" t="s">
        <v>83</v>
      </c>
      <c r="E15" s="4">
        <v>10000</v>
      </c>
      <c r="F15" s="4" t="s">
        <v>64</v>
      </c>
      <c r="G15" s="6">
        <v>1.34</v>
      </c>
      <c r="H15" s="7">
        <v>0.43</v>
      </c>
      <c r="I15" s="6">
        <f t="shared" si="0"/>
        <v>4300</v>
      </c>
      <c r="J15" s="6">
        <f t="shared" si="1"/>
        <v>4300</v>
      </c>
    </row>
    <row r="16" spans="1:10">
      <c r="A16" s="4">
        <v>15</v>
      </c>
      <c r="B16" s="5" t="s">
        <v>84</v>
      </c>
      <c r="C16" s="4">
        <v>15</v>
      </c>
      <c r="D16" s="4" t="s">
        <v>85</v>
      </c>
      <c r="E16" s="4">
        <v>600</v>
      </c>
      <c r="F16" s="4" t="s">
        <v>79</v>
      </c>
      <c r="G16" s="6">
        <v>2.45</v>
      </c>
      <c r="H16" s="7">
        <v>1.71</v>
      </c>
      <c r="I16" s="6">
        <f t="shared" si="0"/>
        <v>1026</v>
      </c>
      <c r="J16" s="6">
        <f t="shared" si="1"/>
        <v>1026</v>
      </c>
    </row>
    <row r="17" spans="1:10">
      <c r="A17" s="4">
        <v>16</v>
      </c>
      <c r="B17" s="5"/>
      <c r="C17" s="4">
        <v>16</v>
      </c>
      <c r="D17" s="4" t="s">
        <v>86</v>
      </c>
      <c r="E17" s="4">
        <v>200</v>
      </c>
      <c r="F17" s="4" t="s">
        <v>79</v>
      </c>
      <c r="G17" s="6">
        <v>352.35</v>
      </c>
      <c r="H17" s="7"/>
      <c r="I17" s="6">
        <f t="shared" si="0"/>
        <v>0</v>
      </c>
      <c r="J17" s="6">
        <f t="shared" si="1"/>
        <v>0</v>
      </c>
    </row>
    <row r="18" spans="1:10">
      <c r="A18" s="4">
        <v>17</v>
      </c>
      <c r="B18" s="5" t="s">
        <v>82</v>
      </c>
      <c r="C18" s="4">
        <v>17</v>
      </c>
      <c r="D18" s="4" t="s">
        <v>87</v>
      </c>
      <c r="E18" s="4">
        <v>30000</v>
      </c>
      <c r="F18" s="4" t="s">
        <v>73</v>
      </c>
      <c r="G18" s="6">
        <v>0.15</v>
      </c>
      <c r="H18" s="7">
        <v>0.16</v>
      </c>
      <c r="I18" s="6">
        <f t="shared" si="0"/>
        <v>4800</v>
      </c>
      <c r="J18" s="6">
        <f t="shared" si="1"/>
        <v>4800</v>
      </c>
    </row>
    <row r="19" spans="1:10">
      <c r="A19" s="4">
        <v>18</v>
      </c>
      <c r="B19" s="5"/>
      <c r="C19" s="4">
        <v>18</v>
      </c>
      <c r="D19" s="4" t="s">
        <v>88</v>
      </c>
      <c r="E19" s="4">
        <v>6</v>
      </c>
      <c r="F19" s="4" t="s">
        <v>66</v>
      </c>
      <c r="G19" s="6">
        <v>2611.8</v>
      </c>
      <c r="H19" s="7"/>
      <c r="I19" s="6">
        <f t="shared" si="0"/>
        <v>0</v>
      </c>
      <c r="J19" s="6">
        <f t="shared" si="1"/>
        <v>0</v>
      </c>
    </row>
    <row r="20" spans="1:10">
      <c r="A20" s="4">
        <v>19</v>
      </c>
      <c r="B20" s="5" t="s">
        <v>69</v>
      </c>
      <c r="C20" s="4">
        <v>19</v>
      </c>
      <c r="D20" s="4" t="s">
        <v>89</v>
      </c>
      <c r="E20" s="4">
        <v>2500</v>
      </c>
      <c r="F20" s="4" t="s">
        <v>79</v>
      </c>
      <c r="G20" s="6">
        <v>3</v>
      </c>
      <c r="H20" s="7">
        <v>3.33</v>
      </c>
      <c r="I20" s="6">
        <f t="shared" si="0"/>
        <v>8325</v>
      </c>
      <c r="J20" s="6">
        <f t="shared" si="1"/>
        <v>8325</v>
      </c>
    </row>
    <row r="21" spans="1:10">
      <c r="A21" s="4">
        <v>20</v>
      </c>
      <c r="B21" s="5" t="s">
        <v>69</v>
      </c>
      <c r="C21" s="4">
        <v>20</v>
      </c>
      <c r="D21" s="4" t="s">
        <v>90</v>
      </c>
      <c r="E21" s="4">
        <v>2500</v>
      </c>
      <c r="F21" s="4" t="s">
        <v>79</v>
      </c>
      <c r="G21" s="6">
        <v>3.53</v>
      </c>
      <c r="H21" s="7">
        <v>3.96</v>
      </c>
      <c r="I21" s="6">
        <f t="shared" si="0"/>
        <v>9900</v>
      </c>
      <c r="J21" s="6">
        <f t="shared" si="1"/>
        <v>9900</v>
      </c>
    </row>
    <row r="22" spans="1:10">
      <c r="A22" s="4">
        <v>21</v>
      </c>
      <c r="B22" s="5"/>
      <c r="C22" s="4">
        <v>21</v>
      </c>
      <c r="D22" s="4" t="s">
        <v>91</v>
      </c>
      <c r="E22" s="4">
        <v>100</v>
      </c>
      <c r="F22" s="4" t="s">
        <v>58</v>
      </c>
      <c r="G22" s="6">
        <v>1.12</v>
      </c>
      <c r="H22" s="7"/>
      <c r="I22" s="6">
        <f t="shared" si="0"/>
        <v>0</v>
      </c>
      <c r="J22" s="6">
        <f t="shared" si="1"/>
        <v>0</v>
      </c>
    </row>
    <row r="23" spans="1:10">
      <c r="A23" s="4">
        <v>22</v>
      </c>
      <c r="B23" s="5"/>
      <c r="C23" s="4">
        <v>22</v>
      </c>
      <c r="D23" s="4" t="s">
        <v>92</v>
      </c>
      <c r="E23" s="4">
        <v>500</v>
      </c>
      <c r="F23" s="4" t="s">
        <v>58</v>
      </c>
      <c r="G23" s="6">
        <v>11.06</v>
      </c>
      <c r="H23" s="7"/>
      <c r="I23" s="6">
        <f t="shared" si="0"/>
        <v>0</v>
      </c>
      <c r="J23" s="6">
        <f t="shared" si="1"/>
        <v>0</v>
      </c>
    </row>
    <row r="24" spans="1:10">
      <c r="A24" s="4">
        <v>23</v>
      </c>
      <c r="B24" s="5"/>
      <c r="C24" s="4">
        <v>23</v>
      </c>
      <c r="D24" s="4" t="s">
        <v>93</v>
      </c>
      <c r="E24" s="4">
        <v>200</v>
      </c>
      <c r="F24" s="4" t="s">
        <v>58</v>
      </c>
      <c r="G24" s="6">
        <v>6.12</v>
      </c>
      <c r="H24" s="7"/>
      <c r="I24" s="6">
        <f t="shared" si="0"/>
        <v>0</v>
      </c>
      <c r="J24" s="6">
        <f t="shared" si="1"/>
        <v>0</v>
      </c>
    </row>
    <row r="25" spans="1:10">
      <c r="A25" s="4">
        <v>24</v>
      </c>
      <c r="B25" s="5" t="s">
        <v>84</v>
      </c>
      <c r="C25" s="4">
        <v>24</v>
      </c>
      <c r="D25" s="4" t="s">
        <v>94</v>
      </c>
      <c r="E25" s="4">
        <v>15000</v>
      </c>
      <c r="F25" s="4" t="s">
        <v>64</v>
      </c>
      <c r="G25" s="6">
        <v>0.56</v>
      </c>
      <c r="H25" s="7">
        <v>0.38</v>
      </c>
      <c r="I25" s="6">
        <f t="shared" si="0"/>
        <v>5700</v>
      </c>
      <c r="J25" s="6">
        <f t="shared" si="1"/>
        <v>5700</v>
      </c>
    </row>
    <row r="26" spans="1:10">
      <c r="A26" s="4">
        <v>25</v>
      </c>
      <c r="B26" s="5" t="s">
        <v>71</v>
      </c>
      <c r="C26" s="4">
        <v>25</v>
      </c>
      <c r="D26" s="4" t="s">
        <v>95</v>
      </c>
      <c r="E26" s="4">
        <v>500</v>
      </c>
      <c r="F26" s="4" t="s">
        <v>58</v>
      </c>
      <c r="G26" s="6">
        <v>0.72</v>
      </c>
      <c r="H26" s="7">
        <v>4.78</v>
      </c>
      <c r="I26" s="6">
        <f t="shared" si="0"/>
        <v>2390</v>
      </c>
      <c r="J26" s="6">
        <f t="shared" si="1"/>
        <v>2390</v>
      </c>
    </row>
    <row r="27" spans="1:10">
      <c r="A27" s="4">
        <v>26</v>
      </c>
      <c r="B27" s="5"/>
      <c r="C27" s="4">
        <v>26</v>
      </c>
      <c r="D27" s="4" t="s">
        <v>96</v>
      </c>
      <c r="E27" s="4">
        <v>100000</v>
      </c>
      <c r="F27" s="4" t="s">
        <v>64</v>
      </c>
      <c r="G27" s="6">
        <v>0.13</v>
      </c>
      <c r="H27" s="7"/>
      <c r="I27" s="6">
        <f t="shared" si="0"/>
        <v>0</v>
      </c>
      <c r="J27" s="6">
        <f t="shared" si="1"/>
        <v>0</v>
      </c>
    </row>
    <row r="28" spans="1:10">
      <c r="A28" s="4">
        <v>27</v>
      </c>
      <c r="B28" s="5"/>
      <c r="C28" s="4">
        <v>27</v>
      </c>
      <c r="D28" s="4" t="s">
        <v>97</v>
      </c>
      <c r="E28" s="4">
        <v>1000</v>
      </c>
      <c r="F28" s="4" t="s">
        <v>66</v>
      </c>
      <c r="G28" s="6">
        <v>13.5</v>
      </c>
      <c r="H28" s="7"/>
      <c r="I28" s="6">
        <f t="shared" si="0"/>
        <v>0</v>
      </c>
      <c r="J28" s="6">
        <f t="shared" si="1"/>
        <v>0</v>
      </c>
    </row>
    <row r="29" spans="1:10">
      <c r="A29" s="4">
        <v>28</v>
      </c>
      <c r="B29" s="5" t="s">
        <v>62</v>
      </c>
      <c r="C29" s="4">
        <v>28</v>
      </c>
      <c r="D29" s="4" t="s">
        <v>98</v>
      </c>
      <c r="E29" s="4">
        <v>2000</v>
      </c>
      <c r="F29" s="4" t="s">
        <v>79</v>
      </c>
      <c r="G29" s="6">
        <v>35.98</v>
      </c>
      <c r="H29" s="7">
        <v>7.21</v>
      </c>
      <c r="I29" s="6">
        <f t="shared" si="0"/>
        <v>14420</v>
      </c>
      <c r="J29" s="6">
        <f t="shared" si="1"/>
        <v>14420</v>
      </c>
    </row>
    <row r="30" spans="1:10">
      <c r="A30" s="4">
        <v>29</v>
      </c>
      <c r="B30" s="5" t="s">
        <v>62</v>
      </c>
      <c r="C30" s="4">
        <v>29</v>
      </c>
      <c r="D30" s="4" t="s">
        <v>99</v>
      </c>
      <c r="E30" s="4">
        <v>1000</v>
      </c>
      <c r="F30" s="4" t="s">
        <v>79</v>
      </c>
      <c r="G30" s="6">
        <v>14.39</v>
      </c>
      <c r="H30" s="7">
        <v>4.61</v>
      </c>
      <c r="I30" s="6">
        <f t="shared" si="0"/>
        <v>4610</v>
      </c>
      <c r="J30" s="6">
        <f t="shared" si="1"/>
        <v>4610</v>
      </c>
    </row>
    <row r="31" spans="1:10">
      <c r="A31" s="4">
        <v>30</v>
      </c>
      <c r="B31" s="5" t="s">
        <v>62</v>
      </c>
      <c r="C31" s="4">
        <v>30</v>
      </c>
      <c r="D31" s="4" t="s">
        <v>100</v>
      </c>
      <c r="E31" s="4">
        <v>80000</v>
      </c>
      <c r="F31" s="4" t="s">
        <v>101</v>
      </c>
      <c r="G31" s="6">
        <v>0.32</v>
      </c>
      <c r="H31" s="7">
        <v>0.21</v>
      </c>
      <c r="I31" s="6">
        <f t="shared" si="0"/>
        <v>16800</v>
      </c>
      <c r="J31" s="6">
        <f t="shared" si="1"/>
        <v>16800</v>
      </c>
    </row>
    <row r="32" spans="1:10">
      <c r="A32" s="4">
        <v>31</v>
      </c>
      <c r="B32" s="5"/>
      <c r="C32" s="4">
        <v>31</v>
      </c>
      <c r="D32" s="4" t="s">
        <v>102</v>
      </c>
      <c r="E32" s="4">
        <v>50000</v>
      </c>
      <c r="F32" s="4" t="s">
        <v>64</v>
      </c>
      <c r="G32" s="6">
        <v>3.19</v>
      </c>
      <c r="H32" s="7"/>
      <c r="I32" s="6">
        <f t="shared" si="0"/>
        <v>0</v>
      </c>
      <c r="J32" s="6">
        <f t="shared" si="1"/>
        <v>0</v>
      </c>
    </row>
    <row r="33" spans="1:10">
      <c r="A33" s="4">
        <v>32</v>
      </c>
      <c r="B33" s="5"/>
      <c r="C33" s="4">
        <v>32</v>
      </c>
      <c r="D33" s="4" t="s">
        <v>103</v>
      </c>
      <c r="E33" s="4">
        <v>500</v>
      </c>
      <c r="F33" s="4" t="s">
        <v>66</v>
      </c>
      <c r="G33" s="6">
        <v>5.85</v>
      </c>
      <c r="H33" s="7"/>
      <c r="I33" s="6">
        <f t="shared" si="0"/>
        <v>0</v>
      </c>
      <c r="J33" s="6">
        <f t="shared" si="1"/>
        <v>0</v>
      </c>
    </row>
    <row r="34" spans="1:10">
      <c r="A34" s="4">
        <v>33</v>
      </c>
      <c r="B34" s="5"/>
      <c r="C34" s="4">
        <v>33</v>
      </c>
      <c r="D34" s="4" t="s">
        <v>104</v>
      </c>
      <c r="E34" s="4">
        <v>250</v>
      </c>
      <c r="F34" s="4" t="s">
        <v>66</v>
      </c>
      <c r="G34" s="6">
        <v>5.74</v>
      </c>
      <c r="H34" s="7"/>
      <c r="I34" s="6">
        <f t="shared" si="0"/>
        <v>0</v>
      </c>
      <c r="J34" s="6">
        <f t="shared" si="1"/>
        <v>0</v>
      </c>
    </row>
    <row r="35" spans="1:10">
      <c r="A35" s="4">
        <v>34</v>
      </c>
      <c r="B35" s="5" t="s">
        <v>84</v>
      </c>
      <c r="C35" s="4">
        <v>34</v>
      </c>
      <c r="D35" s="4" t="s">
        <v>105</v>
      </c>
      <c r="E35" s="4">
        <v>150000</v>
      </c>
      <c r="F35" s="4" t="s">
        <v>64</v>
      </c>
      <c r="G35" s="6">
        <v>0.11</v>
      </c>
      <c r="H35" s="7">
        <v>0.03</v>
      </c>
      <c r="I35" s="6">
        <f t="shared" si="0"/>
        <v>4500</v>
      </c>
      <c r="J35" s="6">
        <f t="shared" si="1"/>
        <v>4500</v>
      </c>
    </row>
    <row r="36" spans="1:10">
      <c r="A36" s="4">
        <v>35</v>
      </c>
      <c r="B36" s="5" t="s">
        <v>84</v>
      </c>
      <c r="C36" s="4">
        <v>35</v>
      </c>
      <c r="D36" s="4" t="s">
        <v>106</v>
      </c>
      <c r="E36" s="4">
        <v>50000</v>
      </c>
      <c r="F36" s="4" t="s">
        <v>64</v>
      </c>
      <c r="G36" s="6">
        <v>0.12</v>
      </c>
      <c r="H36" s="7">
        <v>0.06</v>
      </c>
      <c r="I36" s="6">
        <f t="shared" si="0"/>
        <v>3000</v>
      </c>
      <c r="J36" s="6">
        <f t="shared" si="1"/>
        <v>3000</v>
      </c>
    </row>
    <row r="37" spans="1:10">
      <c r="A37" s="4">
        <v>36</v>
      </c>
      <c r="B37" s="5" t="s">
        <v>82</v>
      </c>
      <c r="C37" s="4">
        <v>36</v>
      </c>
      <c r="D37" s="4" t="s">
        <v>107</v>
      </c>
      <c r="E37" s="4">
        <v>50000</v>
      </c>
      <c r="F37" s="4" t="s">
        <v>64</v>
      </c>
      <c r="G37" s="6">
        <v>0.06</v>
      </c>
      <c r="H37" s="7">
        <v>0.04</v>
      </c>
      <c r="I37" s="6">
        <f t="shared" si="0"/>
        <v>2000</v>
      </c>
      <c r="J37" s="6">
        <f t="shared" si="1"/>
        <v>2000</v>
      </c>
    </row>
    <row r="38" spans="1:10">
      <c r="A38" s="4">
        <v>37</v>
      </c>
      <c r="B38" s="5" t="s">
        <v>82</v>
      </c>
      <c r="C38" s="4">
        <v>37</v>
      </c>
      <c r="D38" s="4" t="s">
        <v>108</v>
      </c>
      <c r="E38" s="4">
        <v>50000</v>
      </c>
      <c r="F38" s="4" t="s">
        <v>64</v>
      </c>
      <c r="G38" s="6">
        <v>0.1</v>
      </c>
      <c r="H38" s="7">
        <v>0.05</v>
      </c>
      <c r="I38" s="6">
        <f t="shared" si="0"/>
        <v>2500</v>
      </c>
      <c r="J38" s="6">
        <f t="shared" si="1"/>
        <v>2500</v>
      </c>
    </row>
    <row r="39" spans="1:10">
      <c r="A39" s="4">
        <v>38</v>
      </c>
      <c r="B39" s="5"/>
      <c r="C39" s="4">
        <v>38</v>
      </c>
      <c r="D39" s="4" t="s">
        <v>109</v>
      </c>
      <c r="E39" s="4">
        <v>50</v>
      </c>
      <c r="F39" s="4" t="s">
        <v>58</v>
      </c>
      <c r="G39" s="6">
        <v>18.75</v>
      </c>
      <c r="H39" s="7"/>
      <c r="I39" s="6">
        <f t="shared" si="0"/>
        <v>0</v>
      </c>
      <c r="J39" s="6">
        <f t="shared" si="1"/>
        <v>0</v>
      </c>
    </row>
    <row r="40" spans="1:10">
      <c r="A40" s="4">
        <v>39</v>
      </c>
      <c r="B40" s="5"/>
      <c r="C40" s="4">
        <v>39</v>
      </c>
      <c r="D40" s="4" t="s">
        <v>110</v>
      </c>
      <c r="E40" s="4">
        <v>500</v>
      </c>
      <c r="F40" s="4" t="s">
        <v>58</v>
      </c>
      <c r="G40" s="6">
        <v>0.84</v>
      </c>
      <c r="H40" s="7"/>
      <c r="I40" s="6">
        <f t="shared" si="0"/>
        <v>0</v>
      </c>
      <c r="J40" s="6">
        <f t="shared" si="1"/>
        <v>0</v>
      </c>
    </row>
    <row r="41" spans="1:10">
      <c r="A41" s="4">
        <v>40</v>
      </c>
      <c r="B41" s="5" t="s">
        <v>62</v>
      </c>
      <c r="C41" s="4">
        <v>40</v>
      </c>
      <c r="D41" s="4" t="s">
        <v>111</v>
      </c>
      <c r="E41" s="4">
        <v>40000</v>
      </c>
      <c r="F41" s="4" t="s">
        <v>64</v>
      </c>
      <c r="G41" s="6">
        <v>1.91</v>
      </c>
      <c r="H41" s="7">
        <v>1.17</v>
      </c>
      <c r="I41" s="6">
        <f t="shared" si="0"/>
        <v>46800</v>
      </c>
      <c r="J41" s="6">
        <f t="shared" si="1"/>
        <v>46800</v>
      </c>
    </row>
    <row r="42" spans="1:10">
      <c r="A42" s="4">
        <v>41</v>
      </c>
      <c r="B42" s="5" t="s">
        <v>82</v>
      </c>
      <c r="C42" s="4">
        <v>41</v>
      </c>
      <c r="D42" s="4" t="s">
        <v>112</v>
      </c>
      <c r="E42" s="4">
        <v>2000</v>
      </c>
      <c r="F42" s="4" t="s">
        <v>79</v>
      </c>
      <c r="G42" s="6">
        <v>13.28</v>
      </c>
      <c r="H42" s="7">
        <v>10.42</v>
      </c>
      <c r="I42" s="6">
        <f t="shared" si="0"/>
        <v>20840</v>
      </c>
      <c r="J42" s="6">
        <f t="shared" si="1"/>
        <v>20840</v>
      </c>
    </row>
    <row r="43" spans="1:10">
      <c r="A43" s="4">
        <v>42</v>
      </c>
      <c r="B43" s="5"/>
      <c r="C43" s="4">
        <v>42</v>
      </c>
      <c r="D43" s="4" t="s">
        <v>113</v>
      </c>
      <c r="E43" s="4">
        <v>200</v>
      </c>
      <c r="F43" s="4" t="s">
        <v>114</v>
      </c>
      <c r="G43" s="6">
        <v>8.95</v>
      </c>
      <c r="H43" s="7"/>
      <c r="I43" s="6">
        <f t="shared" si="0"/>
        <v>0</v>
      </c>
      <c r="J43" s="6">
        <f t="shared" si="1"/>
        <v>0</v>
      </c>
    </row>
    <row r="44" spans="1:10">
      <c r="A44" s="4">
        <v>43</v>
      </c>
      <c r="B44" s="5"/>
      <c r="C44" s="4">
        <v>43</v>
      </c>
      <c r="D44" s="4" t="s">
        <v>115</v>
      </c>
      <c r="E44" s="4">
        <v>2500</v>
      </c>
      <c r="F44" s="4" t="s">
        <v>66</v>
      </c>
      <c r="G44" s="6">
        <v>6.86</v>
      </c>
      <c r="H44" s="7"/>
      <c r="I44" s="6">
        <f t="shared" si="0"/>
        <v>0</v>
      </c>
      <c r="J44" s="6">
        <f t="shared" si="1"/>
        <v>0</v>
      </c>
    </row>
    <row r="45" spans="1:10">
      <c r="A45" s="4">
        <v>44</v>
      </c>
      <c r="B45" s="5"/>
      <c r="C45" s="4">
        <v>44</v>
      </c>
      <c r="D45" s="4" t="s">
        <v>116</v>
      </c>
      <c r="E45" s="4">
        <v>200</v>
      </c>
      <c r="F45" s="4" t="s">
        <v>66</v>
      </c>
      <c r="G45" s="6">
        <v>9.92</v>
      </c>
      <c r="H45" s="7"/>
      <c r="I45" s="6">
        <f t="shared" si="0"/>
        <v>0</v>
      </c>
      <c r="J45" s="6">
        <f t="shared" si="1"/>
        <v>0</v>
      </c>
    </row>
    <row r="46" spans="1:10">
      <c r="A46" s="4">
        <v>45</v>
      </c>
      <c r="B46" s="5"/>
      <c r="C46" s="4">
        <v>45</v>
      </c>
      <c r="D46" s="4" t="s">
        <v>117</v>
      </c>
      <c r="E46" s="4">
        <v>200</v>
      </c>
      <c r="F46" s="4" t="s">
        <v>66</v>
      </c>
      <c r="G46" s="6">
        <v>5.75</v>
      </c>
      <c r="H46" s="7"/>
      <c r="I46" s="6">
        <f t="shared" si="0"/>
        <v>0</v>
      </c>
      <c r="J46" s="6">
        <f t="shared" si="1"/>
        <v>0</v>
      </c>
    </row>
    <row r="47" spans="1:10">
      <c r="A47" s="4">
        <v>46</v>
      </c>
      <c r="B47" s="5"/>
      <c r="C47" s="4">
        <v>46</v>
      </c>
      <c r="D47" s="4" t="s">
        <v>118</v>
      </c>
      <c r="E47" s="4">
        <v>400</v>
      </c>
      <c r="F47" s="4" t="s">
        <v>66</v>
      </c>
      <c r="G47" s="6">
        <v>3.43</v>
      </c>
      <c r="H47" s="7"/>
      <c r="I47" s="6">
        <f t="shared" si="0"/>
        <v>0</v>
      </c>
      <c r="J47" s="6">
        <f t="shared" si="1"/>
        <v>0</v>
      </c>
    </row>
    <row r="48" spans="1:10">
      <c r="A48" s="4">
        <v>47</v>
      </c>
      <c r="B48" s="5"/>
      <c r="C48" s="4">
        <v>47</v>
      </c>
      <c r="D48" s="4" t="s">
        <v>119</v>
      </c>
      <c r="E48" s="4">
        <v>200</v>
      </c>
      <c r="F48" s="4" t="s">
        <v>79</v>
      </c>
      <c r="G48" s="6">
        <v>6.69</v>
      </c>
      <c r="H48" s="7"/>
      <c r="I48" s="6">
        <f t="shared" si="0"/>
        <v>0</v>
      </c>
      <c r="J48" s="6">
        <f t="shared" si="1"/>
        <v>0</v>
      </c>
    </row>
    <row r="49" spans="1:10">
      <c r="A49" s="4">
        <v>48</v>
      </c>
      <c r="B49" s="5"/>
      <c r="C49" s="4">
        <v>48</v>
      </c>
      <c r="D49" s="4" t="s">
        <v>120</v>
      </c>
      <c r="E49" s="4">
        <v>500</v>
      </c>
      <c r="F49" s="4" t="s">
        <v>58</v>
      </c>
      <c r="G49" s="6">
        <v>9</v>
      </c>
      <c r="H49" s="7"/>
      <c r="I49" s="6">
        <f t="shared" si="0"/>
        <v>0</v>
      </c>
      <c r="J49" s="6">
        <f t="shared" si="1"/>
        <v>0</v>
      </c>
    </row>
    <row r="50" spans="1:10">
      <c r="A50" s="4">
        <v>49</v>
      </c>
      <c r="B50" s="5" t="s">
        <v>121</v>
      </c>
      <c r="C50" s="4">
        <v>49</v>
      </c>
      <c r="D50" s="4" t="s">
        <v>122</v>
      </c>
      <c r="E50" s="4">
        <v>500</v>
      </c>
      <c r="F50" s="4" t="s">
        <v>58</v>
      </c>
      <c r="G50" s="6">
        <v>5.93</v>
      </c>
      <c r="H50" s="7">
        <v>6.49</v>
      </c>
      <c r="I50" s="6">
        <f t="shared" si="0"/>
        <v>3245</v>
      </c>
      <c r="J50" s="6">
        <f t="shared" si="1"/>
        <v>3245</v>
      </c>
    </row>
    <row r="51" spans="1:10">
      <c r="A51" s="4">
        <v>50</v>
      </c>
      <c r="B51" s="5"/>
      <c r="C51" s="4">
        <v>50</v>
      </c>
      <c r="D51" s="4" t="s">
        <v>123</v>
      </c>
      <c r="E51" s="4">
        <v>200</v>
      </c>
      <c r="F51" s="4" t="s">
        <v>58</v>
      </c>
      <c r="G51" s="6">
        <v>0.92</v>
      </c>
      <c r="H51" s="7"/>
      <c r="I51" s="6">
        <f t="shared" si="0"/>
        <v>0</v>
      </c>
      <c r="J51" s="6">
        <f t="shared" si="1"/>
        <v>0</v>
      </c>
    </row>
    <row r="52" spans="1:10">
      <c r="A52" s="4">
        <v>51</v>
      </c>
      <c r="B52" s="5" t="s">
        <v>124</v>
      </c>
      <c r="C52" s="4">
        <v>51</v>
      </c>
      <c r="D52" s="4" t="s">
        <v>125</v>
      </c>
      <c r="E52" s="4">
        <v>200</v>
      </c>
      <c r="F52" s="4" t="s">
        <v>79</v>
      </c>
      <c r="G52" s="6">
        <v>28.11</v>
      </c>
      <c r="H52" s="7">
        <v>28.83</v>
      </c>
      <c r="I52" s="6">
        <f t="shared" si="0"/>
        <v>5766</v>
      </c>
      <c r="J52" s="6">
        <f t="shared" si="1"/>
        <v>5766</v>
      </c>
    </row>
    <row r="53" spans="1:10">
      <c r="A53" s="4">
        <v>52</v>
      </c>
      <c r="B53" s="5"/>
      <c r="C53" s="4">
        <v>52</v>
      </c>
      <c r="D53" s="4" t="s">
        <v>126</v>
      </c>
      <c r="E53" s="4">
        <v>50000</v>
      </c>
      <c r="F53" s="4" t="s">
        <v>64</v>
      </c>
      <c r="G53" s="6">
        <v>0.6</v>
      </c>
      <c r="H53" s="7"/>
      <c r="I53" s="6">
        <f t="shared" si="0"/>
        <v>0</v>
      </c>
      <c r="J53" s="6">
        <f t="shared" si="1"/>
        <v>0</v>
      </c>
    </row>
    <row r="54" spans="1:10">
      <c r="A54" s="4">
        <v>53</v>
      </c>
      <c r="B54" s="5"/>
      <c r="C54" s="4">
        <v>53</v>
      </c>
      <c r="D54" s="4" t="s">
        <v>127</v>
      </c>
      <c r="E54" s="4">
        <v>1000</v>
      </c>
      <c r="F54" s="4" t="s">
        <v>64</v>
      </c>
      <c r="G54" s="6">
        <v>0.45</v>
      </c>
      <c r="H54" s="7"/>
      <c r="I54" s="6">
        <f t="shared" si="0"/>
        <v>0</v>
      </c>
      <c r="J54" s="6">
        <f t="shared" si="1"/>
        <v>0</v>
      </c>
    </row>
    <row r="55" spans="1:10">
      <c r="A55" s="4">
        <v>54</v>
      </c>
      <c r="B55" s="5"/>
      <c r="C55" s="4">
        <v>54</v>
      </c>
      <c r="D55" s="4" t="s">
        <v>128</v>
      </c>
      <c r="E55" s="4">
        <v>1500</v>
      </c>
      <c r="F55" s="4" t="s">
        <v>64</v>
      </c>
      <c r="G55" s="6">
        <v>1.1</v>
      </c>
      <c r="H55" s="7"/>
      <c r="I55" s="6">
        <f t="shared" si="0"/>
        <v>0</v>
      </c>
      <c r="J55" s="6">
        <f t="shared" si="1"/>
        <v>0</v>
      </c>
    </row>
    <row r="56" spans="1:10">
      <c r="A56" s="4">
        <v>55</v>
      </c>
      <c r="B56" s="5"/>
      <c r="C56" s="4">
        <v>55</v>
      </c>
      <c r="D56" s="4" t="s">
        <v>129</v>
      </c>
      <c r="E56" s="4">
        <v>5000</v>
      </c>
      <c r="F56" s="4" t="s">
        <v>64</v>
      </c>
      <c r="G56" s="6">
        <v>0.79</v>
      </c>
      <c r="H56" s="7"/>
      <c r="I56" s="6">
        <f t="shared" si="0"/>
        <v>0</v>
      </c>
      <c r="J56" s="6">
        <f t="shared" si="1"/>
        <v>0</v>
      </c>
    </row>
    <row r="57" spans="1:10">
      <c r="A57" s="4">
        <v>56</v>
      </c>
      <c r="B57" s="5"/>
      <c r="C57" s="4">
        <v>56</v>
      </c>
      <c r="D57" s="4" t="s">
        <v>130</v>
      </c>
      <c r="E57" s="4">
        <v>5000</v>
      </c>
      <c r="F57" s="4" t="s">
        <v>64</v>
      </c>
      <c r="G57" s="6">
        <v>0.95</v>
      </c>
      <c r="H57" s="7"/>
      <c r="I57" s="6">
        <f t="shared" si="0"/>
        <v>0</v>
      </c>
      <c r="J57" s="6">
        <f t="shared" si="1"/>
        <v>0</v>
      </c>
    </row>
    <row r="58" spans="1:10">
      <c r="A58" s="4">
        <v>57</v>
      </c>
      <c r="B58" s="5"/>
      <c r="C58" s="4">
        <v>57</v>
      </c>
      <c r="D58" s="4" t="s">
        <v>131</v>
      </c>
      <c r="E58" s="4">
        <v>5000</v>
      </c>
      <c r="F58" s="4" t="s">
        <v>64</v>
      </c>
      <c r="G58" s="6">
        <v>0.4</v>
      </c>
      <c r="H58" s="7"/>
      <c r="I58" s="6">
        <f t="shared" si="0"/>
        <v>0</v>
      </c>
      <c r="J58" s="6">
        <f t="shared" si="1"/>
        <v>0</v>
      </c>
    </row>
    <row r="59" spans="1:10">
      <c r="A59" s="4">
        <v>58</v>
      </c>
      <c r="B59" s="5" t="s">
        <v>71</v>
      </c>
      <c r="C59" s="4">
        <v>58</v>
      </c>
      <c r="D59" s="4" t="s">
        <v>132</v>
      </c>
      <c r="E59" s="4">
        <v>3000</v>
      </c>
      <c r="F59" s="4" t="s">
        <v>58</v>
      </c>
      <c r="G59" s="6">
        <v>4.2</v>
      </c>
      <c r="H59" s="7">
        <v>2.16</v>
      </c>
      <c r="I59" s="6">
        <f t="shared" si="0"/>
        <v>6480</v>
      </c>
      <c r="J59" s="6">
        <f t="shared" si="1"/>
        <v>6480</v>
      </c>
    </row>
    <row r="60" spans="1:10">
      <c r="A60" s="4">
        <v>59</v>
      </c>
      <c r="B60" s="5" t="s">
        <v>121</v>
      </c>
      <c r="C60" s="4">
        <v>59</v>
      </c>
      <c r="D60" s="4" t="s">
        <v>133</v>
      </c>
      <c r="E60" s="4">
        <v>100</v>
      </c>
      <c r="F60" s="4" t="s">
        <v>79</v>
      </c>
      <c r="G60" s="6">
        <v>6.95</v>
      </c>
      <c r="H60" s="7">
        <v>30.19</v>
      </c>
      <c r="I60" s="6">
        <f t="shared" si="0"/>
        <v>3019</v>
      </c>
      <c r="J60" s="6">
        <f t="shared" si="1"/>
        <v>3019</v>
      </c>
    </row>
    <row r="61" spans="1:10">
      <c r="A61" s="4">
        <v>60</v>
      </c>
      <c r="B61" s="5"/>
      <c r="C61" s="4">
        <v>60</v>
      </c>
      <c r="D61" s="4" t="s">
        <v>134</v>
      </c>
      <c r="E61" s="4">
        <v>100</v>
      </c>
      <c r="F61" s="4" t="s">
        <v>79</v>
      </c>
      <c r="G61" s="6">
        <v>6.9</v>
      </c>
      <c r="H61" s="7"/>
      <c r="I61" s="6">
        <f t="shared" si="0"/>
        <v>0</v>
      </c>
      <c r="J61" s="6">
        <f t="shared" si="1"/>
        <v>0</v>
      </c>
    </row>
    <row r="62" spans="1:10">
      <c r="A62" s="4">
        <v>61</v>
      </c>
      <c r="B62" s="5" t="s">
        <v>71</v>
      </c>
      <c r="C62" s="4">
        <v>61</v>
      </c>
      <c r="D62" s="4" t="s">
        <v>135</v>
      </c>
      <c r="E62" s="4">
        <v>500</v>
      </c>
      <c r="F62" s="4" t="s">
        <v>58</v>
      </c>
      <c r="G62" s="6">
        <v>4.5</v>
      </c>
      <c r="H62" s="7">
        <v>5.14</v>
      </c>
      <c r="I62" s="6">
        <f t="shared" si="0"/>
        <v>2570</v>
      </c>
      <c r="J62" s="6">
        <f t="shared" si="1"/>
        <v>2570</v>
      </c>
    </row>
    <row r="63" spans="1:10">
      <c r="A63" s="4">
        <v>62</v>
      </c>
      <c r="B63" s="5" t="s">
        <v>62</v>
      </c>
      <c r="C63" s="4">
        <v>62</v>
      </c>
      <c r="D63" s="4" t="s">
        <v>136</v>
      </c>
      <c r="E63" s="4">
        <v>100000</v>
      </c>
      <c r="F63" s="4" t="s">
        <v>64</v>
      </c>
      <c r="G63" s="6">
        <v>0.06</v>
      </c>
      <c r="H63" s="7">
        <v>0.02</v>
      </c>
      <c r="I63" s="6">
        <f t="shared" si="0"/>
        <v>2000</v>
      </c>
      <c r="J63" s="6">
        <f t="shared" si="1"/>
        <v>2000</v>
      </c>
    </row>
    <row r="64" spans="1:10">
      <c r="A64" s="4">
        <v>63</v>
      </c>
      <c r="B64" s="5" t="s">
        <v>71</v>
      </c>
      <c r="C64" s="4">
        <v>63</v>
      </c>
      <c r="D64" s="4" t="s">
        <v>137</v>
      </c>
      <c r="E64" s="4">
        <v>100000</v>
      </c>
      <c r="F64" s="4" t="s">
        <v>64</v>
      </c>
      <c r="G64" s="6">
        <v>0.3</v>
      </c>
      <c r="H64" s="7">
        <v>0.16</v>
      </c>
      <c r="I64" s="6">
        <f t="shared" si="0"/>
        <v>16000</v>
      </c>
      <c r="J64" s="6">
        <f t="shared" si="1"/>
        <v>16000</v>
      </c>
    </row>
    <row r="65" spans="1:10">
      <c r="A65" s="4">
        <v>64</v>
      </c>
      <c r="B65" s="5"/>
      <c r="C65" s="4">
        <v>64</v>
      </c>
      <c r="D65" s="4" t="s">
        <v>138</v>
      </c>
      <c r="E65" s="4">
        <v>500</v>
      </c>
      <c r="F65" s="4" t="s">
        <v>79</v>
      </c>
      <c r="G65" s="6">
        <v>12.45</v>
      </c>
      <c r="H65" s="7"/>
      <c r="I65" s="6">
        <f t="shared" si="0"/>
        <v>0</v>
      </c>
      <c r="J65" s="6">
        <f t="shared" si="1"/>
        <v>0</v>
      </c>
    </row>
    <row r="66" spans="1:10">
      <c r="A66" s="4">
        <v>65</v>
      </c>
      <c r="B66" s="5"/>
      <c r="C66" s="4">
        <v>65</v>
      </c>
      <c r="D66" s="4" t="s">
        <v>139</v>
      </c>
      <c r="E66" s="4">
        <v>10000</v>
      </c>
      <c r="F66" s="4" t="s">
        <v>64</v>
      </c>
      <c r="G66" s="6">
        <v>1.75</v>
      </c>
      <c r="H66" s="7"/>
      <c r="I66" s="6">
        <f t="shared" ref="I66:I129" si="2">H66*E66</f>
        <v>0</v>
      </c>
      <c r="J66" s="6">
        <f t="shared" ref="J66:J129" si="3">I66</f>
        <v>0</v>
      </c>
    </row>
    <row r="67" spans="1:10">
      <c r="A67" s="4">
        <v>66</v>
      </c>
      <c r="B67" s="5"/>
      <c r="C67" s="4">
        <v>66</v>
      </c>
      <c r="D67" s="4" t="s">
        <v>140</v>
      </c>
      <c r="E67" s="4">
        <v>13200</v>
      </c>
      <c r="F67" s="4" t="s">
        <v>64</v>
      </c>
      <c r="G67" s="6">
        <v>0.24</v>
      </c>
      <c r="H67" s="7"/>
      <c r="I67" s="6">
        <f t="shared" si="2"/>
        <v>0</v>
      </c>
      <c r="J67" s="6">
        <f t="shared" si="3"/>
        <v>0</v>
      </c>
    </row>
    <row r="68" spans="1:10">
      <c r="A68" s="4">
        <v>67</v>
      </c>
      <c r="B68" s="5" t="s">
        <v>71</v>
      </c>
      <c r="C68" s="4">
        <v>67</v>
      </c>
      <c r="D68" s="4" t="s">
        <v>141</v>
      </c>
      <c r="E68" s="4">
        <v>20000</v>
      </c>
      <c r="F68" s="4" t="s">
        <v>64</v>
      </c>
      <c r="G68" s="6">
        <v>0.47</v>
      </c>
      <c r="H68" s="7">
        <v>0.23</v>
      </c>
      <c r="I68" s="6">
        <f t="shared" si="2"/>
        <v>4600</v>
      </c>
      <c r="J68" s="6">
        <f t="shared" si="3"/>
        <v>4600</v>
      </c>
    </row>
    <row r="69" spans="1:10">
      <c r="A69" s="4">
        <v>68</v>
      </c>
      <c r="B69" s="5" t="s">
        <v>62</v>
      </c>
      <c r="C69" s="4">
        <v>68</v>
      </c>
      <c r="D69" s="4" t="s">
        <v>142</v>
      </c>
      <c r="E69" s="4">
        <v>80000</v>
      </c>
      <c r="F69" s="4" t="s">
        <v>64</v>
      </c>
      <c r="G69" s="6">
        <v>0.2</v>
      </c>
      <c r="H69" s="7">
        <v>0.09</v>
      </c>
      <c r="I69" s="6">
        <f t="shared" si="2"/>
        <v>7200</v>
      </c>
      <c r="J69" s="6">
        <f t="shared" si="3"/>
        <v>7200</v>
      </c>
    </row>
    <row r="70" spans="1:10">
      <c r="A70" s="4">
        <v>69</v>
      </c>
      <c r="B70" s="5"/>
      <c r="C70" s="4">
        <v>69</v>
      </c>
      <c r="D70" s="4" t="s">
        <v>143</v>
      </c>
      <c r="E70" s="4">
        <v>75000</v>
      </c>
      <c r="F70" s="4" t="s">
        <v>64</v>
      </c>
      <c r="G70" s="6">
        <v>0.14</v>
      </c>
      <c r="H70" s="7"/>
      <c r="I70" s="6">
        <f t="shared" si="2"/>
        <v>0</v>
      </c>
      <c r="J70" s="6">
        <f t="shared" si="3"/>
        <v>0</v>
      </c>
    </row>
    <row r="71" spans="1:10">
      <c r="A71" s="4">
        <v>70</v>
      </c>
      <c r="B71" s="5" t="s">
        <v>62</v>
      </c>
      <c r="C71" s="4">
        <v>70</v>
      </c>
      <c r="D71" s="4" t="s">
        <v>144</v>
      </c>
      <c r="E71" s="4">
        <v>80000</v>
      </c>
      <c r="F71" s="4" t="s">
        <v>64</v>
      </c>
      <c r="G71" s="6">
        <v>0.16</v>
      </c>
      <c r="H71" s="7">
        <v>0.08</v>
      </c>
      <c r="I71" s="6">
        <f t="shared" si="2"/>
        <v>6400</v>
      </c>
      <c r="J71" s="6">
        <f t="shared" si="3"/>
        <v>6400</v>
      </c>
    </row>
    <row r="72" spans="1:10">
      <c r="A72" s="4">
        <v>71</v>
      </c>
      <c r="B72" s="5"/>
      <c r="C72" s="4">
        <v>71</v>
      </c>
      <c r="D72" s="4" t="s">
        <v>145</v>
      </c>
      <c r="E72" s="4">
        <v>80000</v>
      </c>
      <c r="F72" s="4" t="s">
        <v>64</v>
      </c>
      <c r="G72" s="6">
        <v>1.08</v>
      </c>
      <c r="H72" s="7"/>
      <c r="I72" s="6">
        <f t="shared" si="2"/>
        <v>0</v>
      </c>
      <c r="J72" s="6">
        <f t="shared" si="3"/>
        <v>0</v>
      </c>
    </row>
    <row r="73" spans="1:10">
      <c r="A73" s="4">
        <v>72</v>
      </c>
      <c r="B73" s="5"/>
      <c r="C73" s="4">
        <v>72</v>
      </c>
      <c r="D73" s="4" t="s">
        <v>146</v>
      </c>
      <c r="E73" s="4">
        <v>2000</v>
      </c>
      <c r="F73" s="4" t="s">
        <v>79</v>
      </c>
      <c r="G73" s="6">
        <v>40.41</v>
      </c>
      <c r="H73" s="7"/>
      <c r="I73" s="6">
        <f t="shared" si="2"/>
        <v>0</v>
      </c>
      <c r="J73" s="6">
        <f t="shared" si="3"/>
        <v>0</v>
      </c>
    </row>
    <row r="74" spans="1:10">
      <c r="A74" s="4">
        <v>73</v>
      </c>
      <c r="B74" s="5" t="s">
        <v>147</v>
      </c>
      <c r="C74" s="4">
        <v>73</v>
      </c>
      <c r="D74" s="4" t="s">
        <v>148</v>
      </c>
      <c r="E74" s="4">
        <v>1000</v>
      </c>
      <c r="F74" s="4" t="s">
        <v>66</v>
      </c>
      <c r="G74" s="6">
        <v>5.65</v>
      </c>
      <c r="H74" s="7">
        <v>6.13</v>
      </c>
      <c r="I74" s="6">
        <f t="shared" si="2"/>
        <v>6130</v>
      </c>
      <c r="J74" s="6">
        <f t="shared" si="3"/>
        <v>6130</v>
      </c>
    </row>
    <row r="75" spans="1:10">
      <c r="A75" s="4">
        <v>74</v>
      </c>
      <c r="B75" s="5" t="s">
        <v>149</v>
      </c>
      <c r="C75" s="4">
        <v>74</v>
      </c>
      <c r="D75" s="4" t="s">
        <v>150</v>
      </c>
      <c r="E75" s="4">
        <v>3000</v>
      </c>
      <c r="F75" s="4" t="s">
        <v>66</v>
      </c>
      <c r="G75" s="6">
        <v>5.9</v>
      </c>
      <c r="H75" s="7">
        <v>6.71</v>
      </c>
      <c r="I75" s="6">
        <f t="shared" si="2"/>
        <v>20130</v>
      </c>
      <c r="J75" s="6">
        <f t="shared" si="3"/>
        <v>20130</v>
      </c>
    </row>
    <row r="76" spans="1:10">
      <c r="A76" s="4">
        <v>75</v>
      </c>
      <c r="B76" s="5" t="s">
        <v>149</v>
      </c>
      <c r="C76" s="4">
        <v>75</v>
      </c>
      <c r="D76" s="4" t="s">
        <v>151</v>
      </c>
      <c r="E76" s="4">
        <v>1000</v>
      </c>
      <c r="F76" s="4" t="s">
        <v>66</v>
      </c>
      <c r="G76" s="6">
        <v>10.35</v>
      </c>
      <c r="H76" s="7">
        <v>12.61</v>
      </c>
      <c r="I76" s="6">
        <f t="shared" si="2"/>
        <v>12610</v>
      </c>
      <c r="J76" s="6">
        <f t="shared" si="3"/>
        <v>12610</v>
      </c>
    </row>
    <row r="77" spans="1:10">
      <c r="A77" s="4">
        <v>76</v>
      </c>
      <c r="B77" s="5" t="s">
        <v>149</v>
      </c>
      <c r="C77" s="4">
        <v>76</v>
      </c>
      <c r="D77" s="4" t="s">
        <v>152</v>
      </c>
      <c r="E77" s="4">
        <v>6000</v>
      </c>
      <c r="F77" s="4" t="s">
        <v>66</v>
      </c>
      <c r="G77" s="6">
        <v>17</v>
      </c>
      <c r="H77" s="7">
        <v>7.21</v>
      </c>
      <c r="I77" s="6">
        <f t="shared" si="2"/>
        <v>43260</v>
      </c>
      <c r="J77" s="6">
        <f t="shared" si="3"/>
        <v>43260</v>
      </c>
    </row>
    <row r="78" spans="1:10">
      <c r="A78" s="4">
        <v>77</v>
      </c>
      <c r="B78" s="5" t="s">
        <v>121</v>
      </c>
      <c r="C78" s="4">
        <v>77</v>
      </c>
      <c r="D78" s="4" t="s">
        <v>153</v>
      </c>
      <c r="E78" s="4">
        <v>2500</v>
      </c>
      <c r="F78" s="4" t="s">
        <v>66</v>
      </c>
      <c r="G78" s="6">
        <v>1.01</v>
      </c>
      <c r="H78" s="7">
        <v>5.77</v>
      </c>
      <c r="I78" s="6">
        <f t="shared" si="2"/>
        <v>14425</v>
      </c>
      <c r="J78" s="6">
        <f t="shared" si="3"/>
        <v>14425</v>
      </c>
    </row>
    <row r="79" spans="1:10">
      <c r="A79" s="4">
        <v>78</v>
      </c>
      <c r="B79" s="5"/>
      <c r="C79" s="4">
        <v>78</v>
      </c>
      <c r="D79" s="4" t="s">
        <v>154</v>
      </c>
      <c r="E79" s="4">
        <v>5400</v>
      </c>
      <c r="F79" s="4" t="s">
        <v>64</v>
      </c>
      <c r="G79" s="6">
        <v>0.54</v>
      </c>
      <c r="H79" s="7"/>
      <c r="I79" s="6">
        <f t="shared" si="2"/>
        <v>0</v>
      </c>
      <c r="J79" s="6">
        <f t="shared" si="3"/>
        <v>0</v>
      </c>
    </row>
    <row r="80" spans="1:10">
      <c r="A80" s="4">
        <v>79</v>
      </c>
      <c r="B80" s="5" t="s">
        <v>155</v>
      </c>
      <c r="C80" s="4">
        <v>79</v>
      </c>
      <c r="D80" s="4" t="s">
        <v>156</v>
      </c>
      <c r="E80" s="4">
        <v>3000</v>
      </c>
      <c r="F80" s="4" t="s">
        <v>79</v>
      </c>
      <c r="G80" s="6">
        <v>22.5</v>
      </c>
      <c r="H80" s="7">
        <v>12.61</v>
      </c>
      <c r="I80" s="6">
        <f t="shared" si="2"/>
        <v>37830</v>
      </c>
      <c r="J80" s="6">
        <f t="shared" si="3"/>
        <v>37830</v>
      </c>
    </row>
    <row r="81" spans="1:10">
      <c r="A81" s="4">
        <v>80</v>
      </c>
      <c r="B81" s="5" t="s">
        <v>82</v>
      </c>
      <c r="C81" s="4">
        <v>80</v>
      </c>
      <c r="D81" s="4" t="s">
        <v>157</v>
      </c>
      <c r="E81" s="4">
        <v>50000</v>
      </c>
      <c r="F81" s="4" t="s">
        <v>64</v>
      </c>
      <c r="G81" s="6">
        <v>0.58</v>
      </c>
      <c r="H81" s="7">
        <v>0.2</v>
      </c>
      <c r="I81" s="6">
        <f t="shared" si="2"/>
        <v>10000</v>
      </c>
      <c r="J81" s="6">
        <f t="shared" si="3"/>
        <v>10000</v>
      </c>
    </row>
    <row r="82" spans="1:10">
      <c r="A82" s="4">
        <v>81</v>
      </c>
      <c r="B82" s="5"/>
      <c r="C82" s="4">
        <v>81</v>
      </c>
      <c r="D82" s="4" t="s">
        <v>158</v>
      </c>
      <c r="E82" s="4">
        <v>5000</v>
      </c>
      <c r="F82" s="4" t="s">
        <v>64</v>
      </c>
      <c r="G82" s="6">
        <v>0.17</v>
      </c>
      <c r="H82" s="7"/>
      <c r="I82" s="6">
        <f t="shared" si="2"/>
        <v>0</v>
      </c>
      <c r="J82" s="6">
        <f t="shared" si="3"/>
        <v>0</v>
      </c>
    </row>
    <row r="83" spans="1:10">
      <c r="A83" s="4">
        <v>82</v>
      </c>
      <c r="B83" s="5"/>
      <c r="C83" s="4">
        <v>82</v>
      </c>
      <c r="D83" s="4" t="s">
        <v>159</v>
      </c>
      <c r="E83" s="4">
        <v>1000</v>
      </c>
      <c r="F83" s="4" t="s">
        <v>66</v>
      </c>
      <c r="G83" s="6">
        <v>2.93</v>
      </c>
      <c r="H83" s="7"/>
      <c r="I83" s="6">
        <f t="shared" si="2"/>
        <v>0</v>
      </c>
      <c r="J83" s="6">
        <f t="shared" si="3"/>
        <v>0</v>
      </c>
    </row>
    <row r="84" spans="1:10">
      <c r="A84" s="4">
        <v>83</v>
      </c>
      <c r="B84" s="5" t="s">
        <v>71</v>
      </c>
      <c r="C84" s="4">
        <v>83</v>
      </c>
      <c r="D84" s="4" t="s">
        <v>160</v>
      </c>
      <c r="E84" s="4">
        <v>1000</v>
      </c>
      <c r="F84" s="4" t="s">
        <v>58</v>
      </c>
      <c r="G84" s="6">
        <v>7.95</v>
      </c>
      <c r="H84" s="7">
        <v>4.69</v>
      </c>
      <c r="I84" s="6">
        <f t="shared" si="2"/>
        <v>4690</v>
      </c>
      <c r="J84" s="6">
        <f t="shared" si="3"/>
        <v>4690</v>
      </c>
    </row>
    <row r="85" spans="1:10">
      <c r="A85" s="4">
        <v>84</v>
      </c>
      <c r="B85" s="5" t="s">
        <v>71</v>
      </c>
      <c r="C85" s="4">
        <v>84</v>
      </c>
      <c r="D85" s="4" t="s">
        <v>161</v>
      </c>
      <c r="E85" s="4">
        <v>3000</v>
      </c>
      <c r="F85" s="4" t="s">
        <v>79</v>
      </c>
      <c r="G85" s="6">
        <v>4.65</v>
      </c>
      <c r="H85" s="7">
        <v>2.88</v>
      </c>
      <c r="I85" s="6">
        <f t="shared" si="2"/>
        <v>8640</v>
      </c>
      <c r="J85" s="6">
        <f t="shared" si="3"/>
        <v>8640</v>
      </c>
    </row>
    <row r="86" spans="1:10">
      <c r="A86" s="4">
        <v>85</v>
      </c>
      <c r="B86" s="5" t="s">
        <v>84</v>
      </c>
      <c r="C86" s="4">
        <v>85</v>
      </c>
      <c r="D86" s="4" t="s">
        <v>162</v>
      </c>
      <c r="E86" s="4">
        <v>200000</v>
      </c>
      <c r="F86" s="4" t="s">
        <v>64</v>
      </c>
      <c r="G86" s="6">
        <v>0.11</v>
      </c>
      <c r="H86" s="7">
        <v>0.05</v>
      </c>
      <c r="I86" s="6">
        <f t="shared" si="2"/>
        <v>10000</v>
      </c>
      <c r="J86" s="6">
        <f t="shared" si="3"/>
        <v>10000</v>
      </c>
    </row>
    <row r="87" spans="1:10">
      <c r="A87" s="4">
        <v>86</v>
      </c>
      <c r="B87" s="5"/>
      <c r="C87" s="4">
        <v>86</v>
      </c>
      <c r="D87" s="4" t="s">
        <v>163</v>
      </c>
      <c r="E87" s="4">
        <v>6000</v>
      </c>
      <c r="F87" s="4" t="s">
        <v>64</v>
      </c>
      <c r="G87" s="6">
        <v>0.55</v>
      </c>
      <c r="H87" s="7"/>
      <c r="I87" s="6">
        <f t="shared" si="2"/>
        <v>0</v>
      </c>
      <c r="J87" s="6">
        <f t="shared" si="3"/>
        <v>0</v>
      </c>
    </row>
    <row r="88" spans="1:10">
      <c r="A88" s="4">
        <v>87</v>
      </c>
      <c r="B88" s="5"/>
      <c r="C88" s="4">
        <v>87</v>
      </c>
      <c r="D88" s="4" t="s">
        <v>164</v>
      </c>
      <c r="E88" s="4">
        <v>1200</v>
      </c>
      <c r="F88" s="4" t="s">
        <v>58</v>
      </c>
      <c r="G88" s="6">
        <v>0.4</v>
      </c>
      <c r="H88" s="7"/>
      <c r="I88" s="6">
        <f t="shared" si="2"/>
        <v>0</v>
      </c>
      <c r="J88" s="6">
        <f t="shared" si="3"/>
        <v>0</v>
      </c>
    </row>
    <row r="89" spans="1:10">
      <c r="A89" s="4">
        <v>88</v>
      </c>
      <c r="B89" s="5"/>
      <c r="C89" s="4">
        <v>88</v>
      </c>
      <c r="D89" s="4" t="s">
        <v>165</v>
      </c>
      <c r="E89" s="4">
        <v>200</v>
      </c>
      <c r="F89" s="4" t="s">
        <v>58</v>
      </c>
      <c r="G89" s="6">
        <v>0.6</v>
      </c>
      <c r="H89" s="7"/>
      <c r="I89" s="6">
        <f t="shared" si="2"/>
        <v>0</v>
      </c>
      <c r="J89" s="6">
        <f t="shared" si="3"/>
        <v>0</v>
      </c>
    </row>
    <row r="90" spans="1:10">
      <c r="A90" s="4">
        <v>89</v>
      </c>
      <c r="B90" s="5"/>
      <c r="C90" s="4">
        <v>89</v>
      </c>
      <c r="D90" s="4" t="s">
        <v>166</v>
      </c>
      <c r="E90" s="4">
        <v>100</v>
      </c>
      <c r="F90" s="4" t="s">
        <v>79</v>
      </c>
      <c r="G90" s="6">
        <v>3</v>
      </c>
      <c r="H90" s="7"/>
      <c r="I90" s="6">
        <f t="shared" si="2"/>
        <v>0</v>
      </c>
      <c r="J90" s="6">
        <f t="shared" si="3"/>
        <v>0</v>
      </c>
    </row>
    <row r="91" spans="1:10">
      <c r="A91" s="4">
        <v>90</v>
      </c>
      <c r="B91" s="5" t="s">
        <v>69</v>
      </c>
      <c r="C91" s="4">
        <v>90</v>
      </c>
      <c r="D91" s="4" t="s">
        <v>167</v>
      </c>
      <c r="E91" s="4">
        <v>500</v>
      </c>
      <c r="F91" s="4" t="s">
        <v>79</v>
      </c>
      <c r="G91" s="6">
        <v>7.5</v>
      </c>
      <c r="H91" s="7">
        <v>5.41</v>
      </c>
      <c r="I91" s="6">
        <f t="shared" si="2"/>
        <v>2705</v>
      </c>
      <c r="J91" s="6">
        <f t="shared" si="3"/>
        <v>2705</v>
      </c>
    </row>
    <row r="92" spans="1:10">
      <c r="A92" s="4">
        <v>91</v>
      </c>
      <c r="B92" s="5" t="s">
        <v>168</v>
      </c>
      <c r="C92" s="4">
        <v>91</v>
      </c>
      <c r="D92" s="4" t="s">
        <v>169</v>
      </c>
      <c r="E92" s="4">
        <v>500</v>
      </c>
      <c r="F92" s="4" t="s">
        <v>79</v>
      </c>
      <c r="G92" s="6">
        <v>11.97</v>
      </c>
      <c r="H92" s="7">
        <v>12.61</v>
      </c>
      <c r="I92" s="6">
        <f t="shared" si="2"/>
        <v>6305</v>
      </c>
      <c r="J92" s="6">
        <f t="shared" si="3"/>
        <v>6305</v>
      </c>
    </row>
    <row r="93" spans="1:10">
      <c r="A93" s="4">
        <v>92</v>
      </c>
      <c r="B93" s="5" t="s">
        <v>69</v>
      </c>
      <c r="C93" s="4">
        <v>92</v>
      </c>
      <c r="D93" s="4" t="s">
        <v>170</v>
      </c>
      <c r="E93" s="4">
        <v>20000</v>
      </c>
      <c r="F93" s="4" t="s">
        <v>58</v>
      </c>
      <c r="G93" s="6">
        <v>0.52</v>
      </c>
      <c r="H93" s="7">
        <v>0.25</v>
      </c>
      <c r="I93" s="6">
        <f t="shared" si="2"/>
        <v>5000</v>
      </c>
      <c r="J93" s="6">
        <f t="shared" si="3"/>
        <v>5000</v>
      </c>
    </row>
    <row r="94" spans="1:10">
      <c r="A94" s="4">
        <v>93</v>
      </c>
      <c r="B94" s="5" t="s">
        <v>168</v>
      </c>
      <c r="C94" s="4">
        <v>93</v>
      </c>
      <c r="D94" s="4" t="s">
        <v>171</v>
      </c>
      <c r="E94" s="4">
        <v>8000</v>
      </c>
      <c r="F94" s="4" t="s">
        <v>79</v>
      </c>
      <c r="G94" s="6">
        <v>7.35</v>
      </c>
      <c r="H94" s="7">
        <v>6.85</v>
      </c>
      <c r="I94" s="6">
        <f t="shared" si="2"/>
        <v>54800</v>
      </c>
      <c r="J94" s="6">
        <f t="shared" si="3"/>
        <v>54800</v>
      </c>
    </row>
    <row r="95" spans="1:10">
      <c r="A95" s="4">
        <v>94</v>
      </c>
      <c r="B95" s="5" t="s">
        <v>168</v>
      </c>
      <c r="C95" s="4">
        <v>94</v>
      </c>
      <c r="D95" s="4" t="s">
        <v>172</v>
      </c>
      <c r="E95" s="4">
        <v>15000</v>
      </c>
      <c r="F95" s="4" t="s">
        <v>79</v>
      </c>
      <c r="G95" s="6">
        <v>8.76</v>
      </c>
      <c r="H95" s="7">
        <v>8.29</v>
      </c>
      <c r="I95" s="6">
        <f t="shared" si="2"/>
        <v>124350</v>
      </c>
      <c r="J95" s="6">
        <f t="shared" si="3"/>
        <v>124350</v>
      </c>
    </row>
    <row r="96" spans="1:10">
      <c r="A96" s="4">
        <v>95</v>
      </c>
      <c r="B96" s="5"/>
      <c r="C96" s="4">
        <v>95</v>
      </c>
      <c r="D96" s="4" t="s">
        <v>173</v>
      </c>
      <c r="E96" s="4">
        <v>1200</v>
      </c>
      <c r="F96" s="4" t="s">
        <v>58</v>
      </c>
      <c r="G96" s="6">
        <v>0.51</v>
      </c>
      <c r="H96" s="7"/>
      <c r="I96" s="6">
        <f t="shared" si="2"/>
        <v>0</v>
      </c>
      <c r="J96" s="6">
        <f t="shared" si="3"/>
        <v>0</v>
      </c>
    </row>
    <row r="97" spans="1:10">
      <c r="A97" s="4">
        <v>96</v>
      </c>
      <c r="B97" s="5"/>
      <c r="C97" s="4">
        <v>96</v>
      </c>
      <c r="D97" s="4" t="s">
        <v>174</v>
      </c>
      <c r="E97" s="4">
        <v>30000</v>
      </c>
      <c r="F97" s="4" t="s">
        <v>64</v>
      </c>
      <c r="G97" s="6">
        <v>0.4</v>
      </c>
      <c r="H97" s="7"/>
      <c r="I97" s="6">
        <f t="shared" si="2"/>
        <v>0</v>
      </c>
      <c r="J97" s="6">
        <f t="shared" si="3"/>
        <v>0</v>
      </c>
    </row>
    <row r="98" spans="1:10">
      <c r="A98" s="4">
        <v>97</v>
      </c>
      <c r="B98" s="5" t="s">
        <v>121</v>
      </c>
      <c r="C98" s="4">
        <v>97</v>
      </c>
      <c r="D98" s="4" t="s">
        <v>175</v>
      </c>
      <c r="E98" s="4">
        <v>20000</v>
      </c>
      <c r="F98" s="4" t="s">
        <v>64</v>
      </c>
      <c r="G98" s="6">
        <v>0.34</v>
      </c>
      <c r="H98" s="7">
        <v>0.32</v>
      </c>
      <c r="I98" s="6">
        <f t="shared" si="2"/>
        <v>6400</v>
      </c>
      <c r="J98" s="6">
        <f t="shared" si="3"/>
        <v>6400</v>
      </c>
    </row>
    <row r="99" spans="1:10">
      <c r="A99" s="4">
        <v>98</v>
      </c>
      <c r="B99" s="5" t="s">
        <v>121</v>
      </c>
      <c r="C99" s="4">
        <v>98</v>
      </c>
      <c r="D99" s="4" t="s">
        <v>176</v>
      </c>
      <c r="E99" s="4">
        <v>200</v>
      </c>
      <c r="F99" s="4" t="s">
        <v>79</v>
      </c>
      <c r="G99" s="6">
        <v>9.3</v>
      </c>
      <c r="H99" s="7">
        <v>8.01</v>
      </c>
      <c r="I99" s="6">
        <f t="shared" si="2"/>
        <v>1602</v>
      </c>
      <c r="J99" s="6">
        <f t="shared" si="3"/>
        <v>1602</v>
      </c>
    </row>
    <row r="100" spans="1:10">
      <c r="A100" s="4">
        <v>99</v>
      </c>
      <c r="B100" s="5"/>
      <c r="C100" s="4">
        <v>99</v>
      </c>
      <c r="D100" s="4" t="s">
        <v>177</v>
      </c>
      <c r="E100" s="4">
        <v>500</v>
      </c>
      <c r="F100" s="4" t="s">
        <v>58</v>
      </c>
      <c r="G100" s="6">
        <v>3.03</v>
      </c>
      <c r="H100" s="7"/>
      <c r="I100" s="6">
        <f t="shared" si="2"/>
        <v>0</v>
      </c>
      <c r="J100" s="6">
        <f t="shared" si="3"/>
        <v>0</v>
      </c>
    </row>
    <row r="101" spans="1:10">
      <c r="A101" s="4">
        <v>100</v>
      </c>
      <c r="B101" s="5"/>
      <c r="C101" s="4">
        <v>100</v>
      </c>
      <c r="D101" s="4" t="s">
        <v>178</v>
      </c>
      <c r="E101" s="4">
        <v>4000</v>
      </c>
      <c r="F101" s="4" t="s">
        <v>179</v>
      </c>
      <c r="G101" s="6">
        <v>18</v>
      </c>
      <c r="H101" s="7"/>
      <c r="I101" s="6">
        <f t="shared" si="2"/>
        <v>0</v>
      </c>
      <c r="J101" s="6">
        <f t="shared" si="3"/>
        <v>0</v>
      </c>
    </row>
    <row r="102" spans="1:10">
      <c r="A102" s="4">
        <v>101</v>
      </c>
      <c r="B102" s="5" t="s">
        <v>59</v>
      </c>
      <c r="C102" s="4">
        <v>101</v>
      </c>
      <c r="D102" s="4" t="s">
        <v>180</v>
      </c>
      <c r="E102" s="4">
        <v>50000</v>
      </c>
      <c r="F102" s="4" t="s">
        <v>64</v>
      </c>
      <c r="G102" s="6">
        <v>0.54</v>
      </c>
      <c r="H102" s="7">
        <v>0.04</v>
      </c>
      <c r="I102" s="6">
        <f t="shared" si="2"/>
        <v>2000</v>
      </c>
      <c r="J102" s="6">
        <f t="shared" si="3"/>
        <v>2000</v>
      </c>
    </row>
    <row r="103" spans="1:10">
      <c r="A103" s="4">
        <v>102</v>
      </c>
      <c r="B103" s="5" t="s">
        <v>124</v>
      </c>
      <c r="C103" s="4">
        <v>102</v>
      </c>
      <c r="D103" s="4" t="s">
        <v>181</v>
      </c>
      <c r="E103" s="4">
        <v>4000</v>
      </c>
      <c r="F103" s="4" t="s">
        <v>58</v>
      </c>
      <c r="G103" s="6">
        <v>1.38</v>
      </c>
      <c r="H103" s="7">
        <v>1.53</v>
      </c>
      <c r="I103" s="6">
        <f t="shared" si="2"/>
        <v>6120</v>
      </c>
      <c r="J103" s="6">
        <f t="shared" si="3"/>
        <v>6120</v>
      </c>
    </row>
    <row r="104" spans="1:10">
      <c r="A104" s="4">
        <v>103</v>
      </c>
      <c r="B104" s="5"/>
      <c r="C104" s="4">
        <v>103</v>
      </c>
      <c r="D104" s="4" t="s">
        <v>182</v>
      </c>
      <c r="E104" s="4">
        <v>400</v>
      </c>
      <c r="F104" s="4" t="s">
        <v>58</v>
      </c>
      <c r="G104" s="6">
        <v>2.8</v>
      </c>
      <c r="H104" s="7"/>
      <c r="I104" s="6">
        <f t="shared" si="2"/>
        <v>0</v>
      </c>
      <c r="J104" s="6">
        <f t="shared" si="3"/>
        <v>0</v>
      </c>
    </row>
    <row r="105" spans="1:10">
      <c r="A105" s="4">
        <v>104</v>
      </c>
      <c r="B105" s="5" t="s">
        <v>82</v>
      </c>
      <c r="C105" s="4">
        <v>104</v>
      </c>
      <c r="D105" s="4" t="s">
        <v>183</v>
      </c>
      <c r="E105" s="4">
        <v>3000</v>
      </c>
      <c r="F105" s="4" t="s">
        <v>179</v>
      </c>
      <c r="G105" s="6">
        <v>2.51</v>
      </c>
      <c r="H105" s="7">
        <v>2.43</v>
      </c>
      <c r="I105" s="6">
        <f t="shared" si="2"/>
        <v>7290</v>
      </c>
      <c r="J105" s="6">
        <f t="shared" si="3"/>
        <v>7290</v>
      </c>
    </row>
    <row r="106" spans="1:10">
      <c r="A106" s="4">
        <v>105</v>
      </c>
      <c r="B106" s="5" t="s">
        <v>124</v>
      </c>
      <c r="C106" s="4">
        <v>105</v>
      </c>
      <c r="D106" s="4" t="s">
        <v>184</v>
      </c>
      <c r="E106" s="4">
        <v>2000</v>
      </c>
      <c r="F106" s="4" t="s">
        <v>58</v>
      </c>
      <c r="G106" s="6">
        <v>2.38</v>
      </c>
      <c r="H106" s="7">
        <v>1.53</v>
      </c>
      <c r="I106" s="6">
        <f t="shared" si="2"/>
        <v>3060</v>
      </c>
      <c r="J106" s="6">
        <f t="shared" si="3"/>
        <v>3060</v>
      </c>
    </row>
    <row r="107" spans="1:10">
      <c r="A107" s="4">
        <v>106</v>
      </c>
      <c r="B107" s="5" t="s">
        <v>84</v>
      </c>
      <c r="C107" s="4">
        <v>106</v>
      </c>
      <c r="D107" s="4" t="s">
        <v>185</v>
      </c>
      <c r="E107" s="4">
        <v>30000</v>
      </c>
      <c r="F107" s="4" t="s">
        <v>64</v>
      </c>
      <c r="G107" s="6">
        <v>0.1</v>
      </c>
      <c r="H107" s="7">
        <v>0.04</v>
      </c>
      <c r="I107" s="6">
        <f t="shared" si="2"/>
        <v>1200</v>
      </c>
      <c r="J107" s="6">
        <f t="shared" si="3"/>
        <v>1200</v>
      </c>
    </row>
    <row r="108" spans="1:10">
      <c r="A108" s="4">
        <v>107</v>
      </c>
      <c r="B108" s="5" t="s">
        <v>71</v>
      </c>
      <c r="C108" s="4">
        <v>107</v>
      </c>
      <c r="D108" s="4" t="s">
        <v>186</v>
      </c>
      <c r="E108" s="4">
        <v>4000</v>
      </c>
      <c r="F108" s="4" t="s">
        <v>79</v>
      </c>
      <c r="G108" s="6">
        <v>4.47</v>
      </c>
      <c r="H108" s="7">
        <v>2.7</v>
      </c>
      <c r="I108" s="6">
        <f t="shared" si="2"/>
        <v>10800</v>
      </c>
      <c r="J108" s="6">
        <f t="shared" si="3"/>
        <v>10800</v>
      </c>
    </row>
    <row r="109" spans="1:10">
      <c r="A109" s="4">
        <v>108</v>
      </c>
      <c r="B109" s="5"/>
      <c r="C109" s="4">
        <v>108</v>
      </c>
      <c r="D109" s="4" t="s">
        <v>187</v>
      </c>
      <c r="E109" s="4">
        <v>1500</v>
      </c>
      <c r="F109" s="4" t="s">
        <v>101</v>
      </c>
      <c r="G109" s="6">
        <v>8.31</v>
      </c>
      <c r="H109" s="7"/>
      <c r="I109" s="6">
        <f t="shared" si="2"/>
        <v>0</v>
      </c>
      <c r="J109" s="6">
        <f t="shared" si="3"/>
        <v>0</v>
      </c>
    </row>
    <row r="110" spans="1:10">
      <c r="A110" s="4">
        <v>109</v>
      </c>
      <c r="B110" s="5" t="s">
        <v>188</v>
      </c>
      <c r="C110" s="4">
        <v>109</v>
      </c>
      <c r="D110" s="4" t="s">
        <v>189</v>
      </c>
      <c r="E110" s="4">
        <v>120000</v>
      </c>
      <c r="F110" s="4" t="s">
        <v>73</v>
      </c>
      <c r="G110" s="6">
        <v>0.08</v>
      </c>
      <c r="H110" s="7">
        <v>0.04</v>
      </c>
      <c r="I110" s="6">
        <f t="shared" si="2"/>
        <v>4800</v>
      </c>
      <c r="J110" s="6">
        <f t="shared" si="3"/>
        <v>4800</v>
      </c>
    </row>
    <row r="111" spans="1:10">
      <c r="A111" s="4">
        <v>110</v>
      </c>
      <c r="B111" s="5" t="s">
        <v>188</v>
      </c>
      <c r="C111" s="4">
        <v>110</v>
      </c>
      <c r="D111" s="4" t="s">
        <v>190</v>
      </c>
      <c r="E111" s="4">
        <v>50000</v>
      </c>
      <c r="F111" s="4" t="s">
        <v>64</v>
      </c>
      <c r="G111" s="6">
        <v>0.1</v>
      </c>
      <c r="H111" s="7">
        <v>0.04</v>
      </c>
      <c r="I111" s="6">
        <f t="shared" si="2"/>
        <v>2000</v>
      </c>
      <c r="J111" s="6">
        <f t="shared" si="3"/>
        <v>2000</v>
      </c>
    </row>
    <row r="112" spans="1:10">
      <c r="A112" s="4">
        <v>111</v>
      </c>
      <c r="B112" s="5" t="s">
        <v>188</v>
      </c>
      <c r="C112" s="4">
        <v>111</v>
      </c>
      <c r="D112" s="4" t="s">
        <v>191</v>
      </c>
      <c r="E112" s="4">
        <v>1000</v>
      </c>
      <c r="F112" s="4" t="s">
        <v>58</v>
      </c>
      <c r="G112" s="6">
        <v>1.48</v>
      </c>
      <c r="H112" s="7">
        <v>1.37</v>
      </c>
      <c r="I112" s="6">
        <f t="shared" si="2"/>
        <v>1370</v>
      </c>
      <c r="J112" s="6">
        <f t="shared" si="3"/>
        <v>1370</v>
      </c>
    </row>
    <row r="113" spans="1:10">
      <c r="A113" s="4">
        <v>112</v>
      </c>
      <c r="B113" s="5"/>
      <c r="C113" s="4">
        <v>112</v>
      </c>
      <c r="D113" s="4" t="s">
        <v>192</v>
      </c>
      <c r="E113" s="4">
        <v>20000</v>
      </c>
      <c r="F113" s="4" t="s">
        <v>64</v>
      </c>
      <c r="G113" s="6">
        <v>0.23</v>
      </c>
      <c r="H113" s="7"/>
      <c r="I113" s="6">
        <f t="shared" si="2"/>
        <v>0</v>
      </c>
      <c r="J113" s="6">
        <f t="shared" si="3"/>
        <v>0</v>
      </c>
    </row>
    <row r="114" spans="1:10">
      <c r="A114" s="4">
        <v>113</v>
      </c>
      <c r="B114" s="5" t="s">
        <v>124</v>
      </c>
      <c r="C114" s="4">
        <v>113</v>
      </c>
      <c r="D114" s="4" t="s">
        <v>193</v>
      </c>
      <c r="E114" s="4">
        <v>5000</v>
      </c>
      <c r="F114" s="4" t="s">
        <v>58</v>
      </c>
      <c r="G114" s="6">
        <v>1.8</v>
      </c>
      <c r="H114" s="7">
        <v>1.17</v>
      </c>
      <c r="I114" s="6">
        <f t="shared" si="2"/>
        <v>5850</v>
      </c>
      <c r="J114" s="6">
        <f t="shared" si="3"/>
        <v>5850</v>
      </c>
    </row>
    <row r="115" spans="1:10">
      <c r="A115" s="4">
        <v>114</v>
      </c>
      <c r="B115" s="5"/>
      <c r="C115" s="4">
        <v>114</v>
      </c>
      <c r="D115" s="4" t="s">
        <v>194</v>
      </c>
      <c r="E115" s="4">
        <v>20000</v>
      </c>
      <c r="F115" s="4" t="s">
        <v>64</v>
      </c>
      <c r="G115" s="6">
        <v>0.27</v>
      </c>
      <c r="H115" s="7"/>
      <c r="I115" s="6">
        <f t="shared" si="2"/>
        <v>0</v>
      </c>
      <c r="J115" s="6">
        <f t="shared" si="3"/>
        <v>0</v>
      </c>
    </row>
    <row r="116" spans="1:10">
      <c r="A116" s="4">
        <v>115</v>
      </c>
      <c r="B116" s="5"/>
      <c r="C116" s="4">
        <v>115</v>
      </c>
      <c r="D116" s="4" t="s">
        <v>195</v>
      </c>
      <c r="E116" s="4">
        <v>5000</v>
      </c>
      <c r="F116" s="4" t="s">
        <v>64</v>
      </c>
      <c r="G116" s="6">
        <v>0.26</v>
      </c>
      <c r="H116" s="7"/>
      <c r="I116" s="6">
        <f t="shared" si="2"/>
        <v>0</v>
      </c>
      <c r="J116" s="6">
        <f t="shared" si="3"/>
        <v>0</v>
      </c>
    </row>
    <row r="117" spans="1:10">
      <c r="A117" s="4">
        <v>116</v>
      </c>
      <c r="B117" s="5" t="s">
        <v>71</v>
      </c>
      <c r="C117" s="4">
        <v>116</v>
      </c>
      <c r="D117" s="4" t="s">
        <v>196</v>
      </c>
      <c r="E117" s="4">
        <v>1200</v>
      </c>
      <c r="F117" s="4" t="s">
        <v>79</v>
      </c>
      <c r="G117" s="6">
        <v>2.41</v>
      </c>
      <c r="H117" s="7">
        <v>1.8</v>
      </c>
      <c r="I117" s="6">
        <f t="shared" si="2"/>
        <v>2160</v>
      </c>
      <c r="J117" s="6">
        <f t="shared" si="3"/>
        <v>2160</v>
      </c>
    </row>
    <row r="118" spans="1:10">
      <c r="A118" s="4">
        <v>117</v>
      </c>
      <c r="B118" s="5" t="s">
        <v>62</v>
      </c>
      <c r="C118" s="4">
        <v>117</v>
      </c>
      <c r="D118" s="4" t="s">
        <v>197</v>
      </c>
      <c r="E118" s="4">
        <v>70000</v>
      </c>
      <c r="F118" s="4" t="s">
        <v>64</v>
      </c>
      <c r="G118" s="6">
        <v>1.08</v>
      </c>
      <c r="H118" s="7">
        <v>0.81</v>
      </c>
      <c r="I118" s="6">
        <f t="shared" si="2"/>
        <v>56700</v>
      </c>
      <c r="J118" s="6">
        <f t="shared" si="3"/>
        <v>56700</v>
      </c>
    </row>
    <row r="119" spans="1:10">
      <c r="A119" s="4">
        <v>118</v>
      </c>
      <c r="B119" s="5"/>
      <c r="C119" s="4">
        <v>118</v>
      </c>
      <c r="D119" s="4" t="s">
        <v>198</v>
      </c>
      <c r="E119" s="4">
        <v>50</v>
      </c>
      <c r="F119" s="4" t="s">
        <v>199</v>
      </c>
      <c r="G119" s="6">
        <v>21.3</v>
      </c>
      <c r="H119" s="7"/>
      <c r="I119" s="6">
        <f t="shared" si="2"/>
        <v>0</v>
      </c>
      <c r="J119" s="6">
        <f t="shared" si="3"/>
        <v>0</v>
      </c>
    </row>
    <row r="120" spans="1:10">
      <c r="A120" s="4">
        <v>119</v>
      </c>
      <c r="B120" s="5" t="s">
        <v>71</v>
      </c>
      <c r="C120" s="4">
        <v>119</v>
      </c>
      <c r="D120" s="4" t="s">
        <v>200</v>
      </c>
      <c r="E120" s="4">
        <v>7000</v>
      </c>
      <c r="F120" s="4" t="s">
        <v>58</v>
      </c>
      <c r="G120" s="6">
        <v>1.12</v>
      </c>
      <c r="H120" s="7">
        <v>1.26</v>
      </c>
      <c r="I120" s="6">
        <f t="shared" si="2"/>
        <v>8820</v>
      </c>
      <c r="J120" s="6">
        <f t="shared" si="3"/>
        <v>8820</v>
      </c>
    </row>
    <row r="121" spans="1:10">
      <c r="A121" s="4">
        <v>120</v>
      </c>
      <c r="B121" s="5" t="s">
        <v>201</v>
      </c>
      <c r="C121" s="4">
        <v>120</v>
      </c>
      <c r="D121" s="4" t="s">
        <v>202</v>
      </c>
      <c r="E121" s="4">
        <v>7000</v>
      </c>
      <c r="F121" s="4" t="s">
        <v>79</v>
      </c>
      <c r="G121" s="6">
        <v>3.71</v>
      </c>
      <c r="H121" s="7">
        <v>1.8</v>
      </c>
      <c r="I121" s="6">
        <f t="shared" si="2"/>
        <v>12600</v>
      </c>
      <c r="J121" s="6">
        <f t="shared" si="3"/>
        <v>12600</v>
      </c>
    </row>
    <row r="122" spans="1:10">
      <c r="A122" s="4">
        <v>121</v>
      </c>
      <c r="B122" s="5" t="s">
        <v>82</v>
      </c>
      <c r="C122" s="4">
        <v>121</v>
      </c>
      <c r="D122" s="4" t="s">
        <v>203</v>
      </c>
      <c r="E122" s="4">
        <v>120000</v>
      </c>
      <c r="F122" s="4" t="s">
        <v>64</v>
      </c>
      <c r="G122" s="6">
        <v>0.25</v>
      </c>
      <c r="H122" s="7">
        <v>0.15</v>
      </c>
      <c r="I122" s="6">
        <f t="shared" si="2"/>
        <v>18000</v>
      </c>
      <c r="J122" s="6">
        <f t="shared" si="3"/>
        <v>18000</v>
      </c>
    </row>
    <row r="123" spans="1:10">
      <c r="A123" s="4">
        <v>122</v>
      </c>
      <c r="B123" s="5" t="s">
        <v>124</v>
      </c>
      <c r="C123" s="4">
        <v>122</v>
      </c>
      <c r="D123" s="4" t="s">
        <v>204</v>
      </c>
      <c r="E123" s="4">
        <v>500</v>
      </c>
      <c r="F123" s="4" t="s">
        <v>58</v>
      </c>
      <c r="G123" s="6">
        <v>7.36</v>
      </c>
      <c r="H123" s="7">
        <v>7.75</v>
      </c>
      <c r="I123" s="6">
        <f t="shared" si="2"/>
        <v>3875</v>
      </c>
      <c r="J123" s="6">
        <f t="shared" si="3"/>
        <v>3875</v>
      </c>
    </row>
    <row r="124" spans="1:10">
      <c r="A124" s="4">
        <v>123</v>
      </c>
      <c r="B124" s="5"/>
      <c r="C124" s="4">
        <v>123</v>
      </c>
      <c r="D124" s="4" t="s">
        <v>205</v>
      </c>
      <c r="E124" s="4">
        <v>500</v>
      </c>
      <c r="F124" s="4" t="s">
        <v>58</v>
      </c>
      <c r="G124" s="6">
        <v>4.94</v>
      </c>
      <c r="H124" s="7"/>
      <c r="I124" s="6">
        <f t="shared" si="2"/>
        <v>0</v>
      </c>
      <c r="J124" s="6">
        <f t="shared" si="3"/>
        <v>0</v>
      </c>
    </row>
    <row r="125" spans="1:10">
      <c r="A125" s="4">
        <v>124</v>
      </c>
      <c r="B125" s="5" t="s">
        <v>62</v>
      </c>
      <c r="C125" s="4">
        <v>124</v>
      </c>
      <c r="D125" s="4" t="s">
        <v>206</v>
      </c>
      <c r="E125" s="4">
        <v>5000</v>
      </c>
      <c r="F125" s="4" t="s">
        <v>64</v>
      </c>
      <c r="G125" s="6">
        <v>0.17</v>
      </c>
      <c r="H125" s="7">
        <v>0.07</v>
      </c>
      <c r="I125" s="6">
        <f t="shared" si="2"/>
        <v>350</v>
      </c>
      <c r="J125" s="6">
        <f t="shared" si="3"/>
        <v>350</v>
      </c>
    </row>
    <row r="126" spans="1:10">
      <c r="A126" s="4">
        <v>125</v>
      </c>
      <c r="B126" s="5"/>
      <c r="C126" s="4">
        <v>125</v>
      </c>
      <c r="D126" s="4" t="s">
        <v>207</v>
      </c>
      <c r="E126" s="4">
        <v>500</v>
      </c>
      <c r="F126" s="4" t="s">
        <v>58</v>
      </c>
      <c r="G126" s="6">
        <v>12</v>
      </c>
      <c r="H126" s="7"/>
      <c r="I126" s="6">
        <f t="shared" si="2"/>
        <v>0</v>
      </c>
      <c r="J126" s="6">
        <f t="shared" si="3"/>
        <v>0</v>
      </c>
    </row>
    <row r="127" spans="1:10">
      <c r="A127" s="4">
        <v>126</v>
      </c>
      <c r="B127" s="5" t="s">
        <v>62</v>
      </c>
      <c r="C127" s="4">
        <v>126</v>
      </c>
      <c r="D127" s="4" t="s">
        <v>208</v>
      </c>
      <c r="E127" s="4">
        <v>100000</v>
      </c>
      <c r="F127" s="4" t="s">
        <v>64</v>
      </c>
      <c r="G127" s="6">
        <v>0.12</v>
      </c>
      <c r="H127" s="7">
        <v>0.03</v>
      </c>
      <c r="I127" s="6">
        <f t="shared" si="2"/>
        <v>3000</v>
      </c>
      <c r="J127" s="6">
        <f t="shared" si="3"/>
        <v>3000</v>
      </c>
    </row>
    <row r="128" spans="1:10">
      <c r="A128" s="4">
        <v>127</v>
      </c>
      <c r="B128" s="5"/>
      <c r="C128" s="4">
        <v>127</v>
      </c>
      <c r="D128" s="4" t="s">
        <v>209</v>
      </c>
      <c r="E128" s="4">
        <v>600</v>
      </c>
      <c r="F128" s="4" t="s">
        <v>210</v>
      </c>
      <c r="G128" s="6">
        <v>43.6</v>
      </c>
      <c r="H128" s="7"/>
      <c r="I128" s="6">
        <f t="shared" si="2"/>
        <v>0</v>
      </c>
      <c r="J128" s="6">
        <f t="shared" si="3"/>
        <v>0</v>
      </c>
    </row>
    <row r="129" spans="1:10">
      <c r="A129" s="4">
        <v>128</v>
      </c>
      <c r="B129" s="5" t="s">
        <v>121</v>
      </c>
      <c r="C129" s="4">
        <v>128</v>
      </c>
      <c r="D129" s="4" t="s">
        <v>211</v>
      </c>
      <c r="E129" s="4">
        <v>1500</v>
      </c>
      <c r="F129" s="4" t="s">
        <v>210</v>
      </c>
      <c r="G129" s="6">
        <v>19.51</v>
      </c>
      <c r="H129" s="7">
        <v>21.81</v>
      </c>
      <c r="I129" s="6">
        <f t="shared" si="2"/>
        <v>32715</v>
      </c>
      <c r="J129" s="6">
        <f t="shared" si="3"/>
        <v>32715</v>
      </c>
    </row>
    <row r="130" spans="1:10">
      <c r="A130" s="4">
        <v>129</v>
      </c>
      <c r="B130" s="5" t="s">
        <v>121</v>
      </c>
      <c r="C130" s="4">
        <v>129</v>
      </c>
      <c r="D130" s="4" t="s">
        <v>212</v>
      </c>
      <c r="E130" s="4">
        <v>1000</v>
      </c>
      <c r="F130" s="4" t="s">
        <v>210</v>
      </c>
      <c r="G130" s="6">
        <v>34.99</v>
      </c>
      <c r="H130" s="7">
        <v>30.28</v>
      </c>
      <c r="I130" s="6">
        <f t="shared" ref="I130:I193" si="4">H130*E130</f>
        <v>30280</v>
      </c>
      <c r="J130" s="6">
        <f t="shared" ref="J130:J193" si="5">I130</f>
        <v>30280</v>
      </c>
    </row>
    <row r="131" spans="1:10">
      <c r="A131" s="4">
        <v>130</v>
      </c>
      <c r="B131" s="5" t="s">
        <v>124</v>
      </c>
      <c r="C131" s="4">
        <v>130</v>
      </c>
      <c r="D131" s="4" t="s">
        <v>213</v>
      </c>
      <c r="E131" s="4">
        <v>1000</v>
      </c>
      <c r="F131" s="4" t="s">
        <v>58</v>
      </c>
      <c r="G131" s="6">
        <v>1.65</v>
      </c>
      <c r="H131" s="7">
        <v>1.62</v>
      </c>
      <c r="I131" s="6">
        <f t="shared" si="4"/>
        <v>1620</v>
      </c>
      <c r="J131" s="6">
        <f t="shared" si="5"/>
        <v>1620</v>
      </c>
    </row>
    <row r="132" spans="1:10">
      <c r="A132" s="4">
        <v>131</v>
      </c>
      <c r="B132" s="5" t="s">
        <v>121</v>
      </c>
      <c r="C132" s="4">
        <v>131</v>
      </c>
      <c r="D132" s="4" t="s">
        <v>214</v>
      </c>
      <c r="E132" s="4">
        <v>50</v>
      </c>
      <c r="F132" s="4" t="s">
        <v>66</v>
      </c>
      <c r="G132" s="6">
        <v>103.81</v>
      </c>
      <c r="H132" s="7">
        <v>97.31</v>
      </c>
      <c r="I132" s="6">
        <f t="shared" si="4"/>
        <v>4865.5</v>
      </c>
      <c r="J132" s="6">
        <f t="shared" si="5"/>
        <v>4865.5</v>
      </c>
    </row>
    <row r="133" spans="1:10">
      <c r="A133" s="4">
        <v>132</v>
      </c>
      <c r="B133" s="5" t="s">
        <v>215</v>
      </c>
      <c r="C133" s="4">
        <v>132</v>
      </c>
      <c r="D133" s="4" t="s">
        <v>216</v>
      </c>
      <c r="E133" s="4">
        <v>20000</v>
      </c>
      <c r="F133" s="4" t="s">
        <v>64</v>
      </c>
      <c r="G133" s="6">
        <v>0.9</v>
      </c>
      <c r="H133" s="7">
        <v>0.43</v>
      </c>
      <c r="I133" s="6">
        <f t="shared" si="4"/>
        <v>8600</v>
      </c>
      <c r="J133" s="6">
        <f t="shared" si="5"/>
        <v>8600</v>
      </c>
    </row>
    <row r="134" spans="1:10">
      <c r="A134" s="4">
        <v>133</v>
      </c>
      <c r="B134" s="5" t="s">
        <v>124</v>
      </c>
      <c r="C134" s="4">
        <v>133</v>
      </c>
      <c r="D134" s="4" t="s">
        <v>217</v>
      </c>
      <c r="E134" s="4">
        <v>1000</v>
      </c>
      <c r="F134" s="4" t="s">
        <v>58</v>
      </c>
      <c r="G134" s="6">
        <v>1.61</v>
      </c>
      <c r="H134" s="7">
        <v>1.5</v>
      </c>
      <c r="I134" s="6">
        <f t="shared" si="4"/>
        <v>1500</v>
      </c>
      <c r="J134" s="6">
        <f t="shared" si="5"/>
        <v>1500</v>
      </c>
    </row>
    <row r="135" spans="1:10">
      <c r="A135" s="4">
        <v>134</v>
      </c>
      <c r="B135" s="5" t="s">
        <v>69</v>
      </c>
      <c r="C135" s="4">
        <v>134</v>
      </c>
      <c r="D135" s="4" t="s">
        <v>218</v>
      </c>
      <c r="E135" s="4">
        <v>3000</v>
      </c>
      <c r="F135" s="4" t="s">
        <v>58</v>
      </c>
      <c r="G135" s="6">
        <v>2.43</v>
      </c>
      <c r="H135" s="7">
        <v>1.89</v>
      </c>
      <c r="I135" s="6">
        <f t="shared" si="4"/>
        <v>5670</v>
      </c>
      <c r="J135" s="6">
        <f t="shared" si="5"/>
        <v>5670</v>
      </c>
    </row>
    <row r="136" spans="1:10">
      <c r="A136" s="4">
        <v>135</v>
      </c>
      <c r="B136" s="5" t="s">
        <v>84</v>
      </c>
      <c r="C136" s="4">
        <v>135</v>
      </c>
      <c r="D136" s="4" t="s">
        <v>219</v>
      </c>
      <c r="E136" s="4">
        <v>100000</v>
      </c>
      <c r="F136" s="4" t="s">
        <v>64</v>
      </c>
      <c r="G136" s="6">
        <v>0.3</v>
      </c>
      <c r="H136" s="7">
        <v>0.21</v>
      </c>
      <c r="I136" s="6">
        <f t="shared" si="4"/>
        <v>21000</v>
      </c>
      <c r="J136" s="6">
        <f t="shared" si="5"/>
        <v>21000</v>
      </c>
    </row>
    <row r="137" spans="1:10">
      <c r="A137" s="4">
        <v>136</v>
      </c>
      <c r="B137" s="5"/>
      <c r="C137" s="4">
        <v>136</v>
      </c>
      <c r="D137" s="4" t="s">
        <v>220</v>
      </c>
      <c r="E137" s="4">
        <v>600</v>
      </c>
      <c r="F137" s="4" t="s">
        <v>58</v>
      </c>
      <c r="G137" s="6">
        <v>2.19</v>
      </c>
      <c r="H137" s="7"/>
      <c r="I137" s="6">
        <f t="shared" si="4"/>
        <v>0</v>
      </c>
      <c r="J137" s="6">
        <f t="shared" si="5"/>
        <v>0</v>
      </c>
    </row>
    <row r="138" spans="1:10">
      <c r="A138" s="4">
        <v>137</v>
      </c>
      <c r="B138" s="5"/>
      <c r="C138" s="4">
        <v>137</v>
      </c>
      <c r="D138" s="4" t="s">
        <v>221</v>
      </c>
      <c r="E138" s="4">
        <v>50</v>
      </c>
      <c r="F138" s="4" t="s">
        <v>58</v>
      </c>
      <c r="G138" s="6">
        <v>14.32</v>
      </c>
      <c r="H138" s="7"/>
      <c r="I138" s="6">
        <f t="shared" si="4"/>
        <v>0</v>
      </c>
      <c r="J138" s="6">
        <f t="shared" si="5"/>
        <v>0</v>
      </c>
    </row>
    <row r="139" spans="1:10">
      <c r="A139" s="4">
        <v>138</v>
      </c>
      <c r="B139" s="5"/>
      <c r="C139" s="4">
        <v>138</v>
      </c>
      <c r="D139" s="4" t="s">
        <v>222</v>
      </c>
      <c r="E139" s="4">
        <v>50</v>
      </c>
      <c r="F139" s="4" t="s">
        <v>79</v>
      </c>
      <c r="G139" s="6">
        <v>16.58</v>
      </c>
      <c r="H139" s="7"/>
      <c r="I139" s="6">
        <f t="shared" si="4"/>
        <v>0</v>
      </c>
      <c r="J139" s="6">
        <f t="shared" si="5"/>
        <v>0</v>
      </c>
    </row>
    <row r="140" spans="1:10">
      <c r="A140" s="4">
        <v>139</v>
      </c>
      <c r="B140" s="5"/>
      <c r="C140" s="4">
        <v>139</v>
      </c>
      <c r="D140" s="4" t="s">
        <v>223</v>
      </c>
      <c r="E140" s="4">
        <v>50000</v>
      </c>
      <c r="F140" s="4" t="s">
        <v>64</v>
      </c>
      <c r="G140" s="6">
        <v>0.24</v>
      </c>
      <c r="H140" s="7"/>
      <c r="I140" s="6">
        <f t="shared" si="4"/>
        <v>0</v>
      </c>
      <c r="J140" s="6">
        <f t="shared" si="5"/>
        <v>0</v>
      </c>
    </row>
    <row r="141" spans="1:10">
      <c r="A141" s="4">
        <v>140</v>
      </c>
      <c r="B141" s="5" t="s">
        <v>71</v>
      </c>
      <c r="C141" s="4">
        <v>140</v>
      </c>
      <c r="D141" s="4" t="s">
        <v>224</v>
      </c>
      <c r="E141" s="4">
        <v>600</v>
      </c>
      <c r="F141" s="4" t="s">
        <v>58</v>
      </c>
      <c r="G141" s="6">
        <v>3.3</v>
      </c>
      <c r="H141" s="7">
        <v>3.96</v>
      </c>
      <c r="I141" s="6">
        <f t="shared" si="4"/>
        <v>2376</v>
      </c>
      <c r="J141" s="6">
        <f t="shared" si="5"/>
        <v>2376</v>
      </c>
    </row>
    <row r="142" spans="1:10">
      <c r="A142" s="4">
        <v>141</v>
      </c>
      <c r="B142" s="5" t="s">
        <v>121</v>
      </c>
      <c r="C142" s="4">
        <v>141</v>
      </c>
      <c r="D142" s="4" t="s">
        <v>225</v>
      </c>
      <c r="E142" s="4">
        <v>80000</v>
      </c>
      <c r="F142" s="4" t="s">
        <v>64</v>
      </c>
      <c r="G142" s="6">
        <v>0.24</v>
      </c>
      <c r="H142" s="7">
        <v>0.15</v>
      </c>
      <c r="I142" s="6">
        <f t="shared" si="4"/>
        <v>12000</v>
      </c>
      <c r="J142" s="6">
        <f t="shared" si="5"/>
        <v>12000</v>
      </c>
    </row>
    <row r="143" spans="1:10">
      <c r="A143" s="4">
        <v>142</v>
      </c>
      <c r="B143" s="5"/>
      <c r="C143" s="4">
        <v>142</v>
      </c>
      <c r="D143" s="4" t="s">
        <v>226</v>
      </c>
      <c r="E143" s="4">
        <v>300</v>
      </c>
      <c r="F143" s="4" t="s">
        <v>58</v>
      </c>
      <c r="G143" s="6">
        <v>2.67</v>
      </c>
      <c r="H143" s="7"/>
      <c r="I143" s="6">
        <f t="shared" si="4"/>
        <v>0</v>
      </c>
      <c r="J143" s="6">
        <f t="shared" si="5"/>
        <v>0</v>
      </c>
    </row>
    <row r="144" spans="1:10">
      <c r="A144" s="4">
        <v>143</v>
      </c>
      <c r="B144" s="5"/>
      <c r="C144" s="4">
        <v>143</v>
      </c>
      <c r="D144" s="4" t="s">
        <v>227</v>
      </c>
      <c r="E144" s="4">
        <v>500</v>
      </c>
      <c r="F144" s="4" t="s">
        <v>79</v>
      </c>
      <c r="G144" s="6">
        <v>6.17</v>
      </c>
      <c r="H144" s="7"/>
      <c r="I144" s="6">
        <f t="shared" si="4"/>
        <v>0</v>
      </c>
      <c r="J144" s="6">
        <f t="shared" si="5"/>
        <v>0</v>
      </c>
    </row>
    <row r="145" spans="1:10">
      <c r="A145" s="4">
        <v>144</v>
      </c>
      <c r="B145" s="5"/>
      <c r="C145" s="4">
        <v>144</v>
      </c>
      <c r="D145" s="4" t="s">
        <v>228</v>
      </c>
      <c r="E145" s="4">
        <v>1400</v>
      </c>
      <c r="F145" s="4" t="s">
        <v>79</v>
      </c>
      <c r="G145" s="6">
        <v>10.31</v>
      </c>
      <c r="H145" s="7"/>
      <c r="I145" s="6">
        <f t="shared" si="4"/>
        <v>0</v>
      </c>
      <c r="J145" s="6">
        <f t="shared" si="5"/>
        <v>0</v>
      </c>
    </row>
    <row r="146" spans="1:10">
      <c r="A146" s="4">
        <v>145</v>
      </c>
      <c r="B146" s="5" t="s">
        <v>71</v>
      </c>
      <c r="C146" s="4">
        <v>145</v>
      </c>
      <c r="D146" s="4" t="s">
        <v>229</v>
      </c>
      <c r="E146" s="4">
        <v>600</v>
      </c>
      <c r="F146" s="4" t="s">
        <v>58</v>
      </c>
      <c r="G146" s="6">
        <v>5.4</v>
      </c>
      <c r="H146" s="7">
        <v>6.85</v>
      </c>
      <c r="I146" s="6">
        <f t="shared" si="4"/>
        <v>4110</v>
      </c>
      <c r="J146" s="6">
        <f t="shared" si="5"/>
        <v>4110</v>
      </c>
    </row>
    <row r="147" spans="1:10">
      <c r="A147" s="4">
        <v>146</v>
      </c>
      <c r="B147" s="5" t="s">
        <v>71</v>
      </c>
      <c r="C147" s="4">
        <v>146</v>
      </c>
      <c r="D147" s="4" t="s">
        <v>230</v>
      </c>
      <c r="E147" s="4">
        <v>600</v>
      </c>
      <c r="F147" s="4" t="s">
        <v>58</v>
      </c>
      <c r="G147" s="6">
        <v>2.55</v>
      </c>
      <c r="H147" s="7">
        <v>2.85</v>
      </c>
      <c r="I147" s="6">
        <f t="shared" si="4"/>
        <v>1710</v>
      </c>
      <c r="J147" s="6">
        <f t="shared" si="5"/>
        <v>1710</v>
      </c>
    </row>
    <row r="148" spans="1:10">
      <c r="A148" s="4">
        <v>147</v>
      </c>
      <c r="B148" s="5" t="s">
        <v>62</v>
      </c>
      <c r="C148" s="4">
        <v>147</v>
      </c>
      <c r="D148" s="4" t="s">
        <v>231</v>
      </c>
      <c r="E148" s="4">
        <v>5000</v>
      </c>
      <c r="F148" s="4" t="s">
        <v>64</v>
      </c>
      <c r="G148" s="6">
        <v>0.45</v>
      </c>
      <c r="H148" s="7">
        <v>0.25</v>
      </c>
      <c r="I148" s="6">
        <f t="shared" si="4"/>
        <v>1250</v>
      </c>
      <c r="J148" s="6">
        <f t="shared" si="5"/>
        <v>1250</v>
      </c>
    </row>
    <row r="149" spans="1:10">
      <c r="A149" s="4">
        <v>148</v>
      </c>
      <c r="B149" s="5" t="s">
        <v>124</v>
      </c>
      <c r="C149" s="4">
        <v>148</v>
      </c>
      <c r="D149" s="4" t="s">
        <v>232</v>
      </c>
      <c r="E149" s="4">
        <v>2000</v>
      </c>
      <c r="F149" s="4" t="s">
        <v>58</v>
      </c>
      <c r="G149" s="6">
        <v>3.6</v>
      </c>
      <c r="H149" s="7">
        <v>2.72</v>
      </c>
      <c r="I149" s="6">
        <f t="shared" si="4"/>
        <v>5440</v>
      </c>
      <c r="J149" s="6">
        <f t="shared" si="5"/>
        <v>5440</v>
      </c>
    </row>
    <row r="150" spans="1:10">
      <c r="A150" s="4">
        <v>149</v>
      </c>
      <c r="B150" s="5" t="s">
        <v>215</v>
      </c>
      <c r="C150" s="4">
        <v>149</v>
      </c>
      <c r="D150" s="4" t="s">
        <v>233</v>
      </c>
      <c r="E150" s="4">
        <v>4500</v>
      </c>
      <c r="F150" s="4" t="s">
        <v>101</v>
      </c>
      <c r="G150" s="6">
        <v>0.75</v>
      </c>
      <c r="H150" s="7">
        <v>0.48</v>
      </c>
      <c r="I150" s="6">
        <f t="shared" si="4"/>
        <v>2160</v>
      </c>
      <c r="J150" s="6">
        <f t="shared" si="5"/>
        <v>2160</v>
      </c>
    </row>
    <row r="151" spans="1:10">
      <c r="A151" s="4">
        <v>150</v>
      </c>
      <c r="B151" s="5"/>
      <c r="C151" s="4">
        <v>150</v>
      </c>
      <c r="D151" s="4" t="s">
        <v>234</v>
      </c>
      <c r="E151" s="4">
        <v>200</v>
      </c>
      <c r="F151" s="4" t="s">
        <v>235</v>
      </c>
      <c r="G151" s="6">
        <v>9.75</v>
      </c>
      <c r="H151" s="7"/>
      <c r="I151" s="6">
        <f t="shared" si="4"/>
        <v>0</v>
      </c>
      <c r="J151" s="6">
        <f t="shared" si="5"/>
        <v>0</v>
      </c>
    </row>
    <row r="152" spans="1:10">
      <c r="A152" s="4">
        <v>151</v>
      </c>
      <c r="B152" s="5" t="s">
        <v>71</v>
      </c>
      <c r="C152" s="4">
        <v>151</v>
      </c>
      <c r="D152" s="4" t="s">
        <v>236</v>
      </c>
      <c r="E152" s="4">
        <v>200</v>
      </c>
      <c r="F152" s="4" t="s">
        <v>58</v>
      </c>
      <c r="G152" s="6">
        <v>14.8</v>
      </c>
      <c r="H152" s="7">
        <v>8.11</v>
      </c>
      <c r="I152" s="6">
        <f t="shared" si="4"/>
        <v>1622</v>
      </c>
      <c r="J152" s="6">
        <f t="shared" si="5"/>
        <v>1622</v>
      </c>
    </row>
    <row r="153" spans="1:10">
      <c r="A153" s="4">
        <v>152</v>
      </c>
      <c r="B153" s="5" t="s">
        <v>71</v>
      </c>
      <c r="C153" s="4">
        <v>152</v>
      </c>
      <c r="D153" s="4" t="s">
        <v>237</v>
      </c>
      <c r="E153" s="4">
        <v>120000</v>
      </c>
      <c r="F153" s="4" t="s">
        <v>101</v>
      </c>
      <c r="G153" s="6">
        <v>0.1</v>
      </c>
      <c r="H153" s="7">
        <v>0.08</v>
      </c>
      <c r="I153" s="6">
        <f t="shared" si="4"/>
        <v>9600</v>
      </c>
      <c r="J153" s="6">
        <f t="shared" si="5"/>
        <v>9600</v>
      </c>
    </row>
    <row r="154" spans="1:10">
      <c r="A154" s="4">
        <v>153</v>
      </c>
      <c r="B154" s="5" t="s">
        <v>238</v>
      </c>
      <c r="C154" s="4">
        <v>153</v>
      </c>
      <c r="D154" s="4" t="s">
        <v>239</v>
      </c>
      <c r="E154" s="4">
        <v>500</v>
      </c>
      <c r="F154" s="4" t="s">
        <v>79</v>
      </c>
      <c r="G154" s="6">
        <v>7.73</v>
      </c>
      <c r="H154" s="7">
        <v>9.55</v>
      </c>
      <c r="I154" s="6">
        <f t="shared" si="4"/>
        <v>4775</v>
      </c>
      <c r="J154" s="6">
        <f t="shared" si="5"/>
        <v>4775</v>
      </c>
    </row>
    <row r="155" spans="1:10">
      <c r="A155" s="4">
        <v>154</v>
      </c>
      <c r="B155" s="5" t="s">
        <v>124</v>
      </c>
      <c r="C155" s="4">
        <v>154</v>
      </c>
      <c r="D155" s="4" t="s">
        <v>240</v>
      </c>
      <c r="E155" s="4">
        <v>2500</v>
      </c>
      <c r="F155" s="4" t="s">
        <v>58</v>
      </c>
      <c r="G155" s="6">
        <v>1.5</v>
      </c>
      <c r="H155" s="7">
        <v>1.08</v>
      </c>
      <c r="I155" s="6">
        <f t="shared" si="4"/>
        <v>2700</v>
      </c>
      <c r="J155" s="6">
        <f t="shared" si="5"/>
        <v>2700</v>
      </c>
    </row>
    <row r="156" spans="1:10">
      <c r="A156" s="4">
        <v>155</v>
      </c>
      <c r="B156" s="5" t="s">
        <v>82</v>
      </c>
      <c r="C156" s="4">
        <v>155</v>
      </c>
      <c r="D156" s="4" t="s">
        <v>241</v>
      </c>
      <c r="E156" s="4">
        <v>100000</v>
      </c>
      <c r="F156" s="4" t="s">
        <v>64</v>
      </c>
      <c r="G156" s="6">
        <v>0.15</v>
      </c>
      <c r="H156" s="7">
        <v>0.06</v>
      </c>
      <c r="I156" s="6">
        <f t="shared" si="4"/>
        <v>6000</v>
      </c>
      <c r="J156" s="6">
        <f t="shared" si="5"/>
        <v>6000</v>
      </c>
    </row>
    <row r="157" spans="1:10">
      <c r="A157" s="4">
        <v>156</v>
      </c>
      <c r="B157" s="5"/>
      <c r="C157" s="4">
        <v>156</v>
      </c>
      <c r="D157" s="4" t="s">
        <v>242</v>
      </c>
      <c r="E157" s="4">
        <v>50</v>
      </c>
      <c r="F157" s="4" t="s">
        <v>235</v>
      </c>
      <c r="G157" s="6">
        <v>67.87</v>
      </c>
      <c r="H157" s="7"/>
      <c r="I157" s="6">
        <f t="shared" si="4"/>
        <v>0</v>
      </c>
      <c r="J157" s="6">
        <f t="shared" si="5"/>
        <v>0</v>
      </c>
    </row>
    <row r="158" spans="1:10">
      <c r="A158" s="4">
        <v>157</v>
      </c>
      <c r="B158" s="5"/>
      <c r="C158" s="4">
        <v>157</v>
      </c>
      <c r="D158" s="4" t="s">
        <v>243</v>
      </c>
      <c r="E158" s="4">
        <v>400</v>
      </c>
      <c r="F158" s="4" t="s">
        <v>58</v>
      </c>
      <c r="G158" s="6">
        <v>1.57</v>
      </c>
      <c r="H158" s="7"/>
      <c r="I158" s="6">
        <f t="shared" si="4"/>
        <v>0</v>
      </c>
      <c r="J158" s="6">
        <f t="shared" si="5"/>
        <v>0</v>
      </c>
    </row>
    <row r="159" spans="1:10">
      <c r="A159" s="4">
        <v>158</v>
      </c>
      <c r="B159" s="5" t="s">
        <v>84</v>
      </c>
      <c r="C159" s="4">
        <v>158</v>
      </c>
      <c r="D159" s="4" t="s">
        <v>244</v>
      </c>
      <c r="E159" s="4">
        <v>150000</v>
      </c>
      <c r="F159" s="4" t="s">
        <v>64</v>
      </c>
      <c r="G159" s="6">
        <v>0.08</v>
      </c>
      <c r="H159" s="7">
        <v>0.04</v>
      </c>
      <c r="I159" s="6">
        <f t="shared" si="4"/>
        <v>6000</v>
      </c>
      <c r="J159" s="6">
        <f t="shared" si="5"/>
        <v>6000</v>
      </c>
    </row>
    <row r="160" spans="1:10">
      <c r="A160" s="4">
        <v>159</v>
      </c>
      <c r="B160" s="5"/>
      <c r="C160" s="4">
        <v>159</v>
      </c>
      <c r="D160" s="4" t="s">
        <v>245</v>
      </c>
      <c r="E160" s="4">
        <v>50</v>
      </c>
      <c r="F160" s="4" t="s">
        <v>73</v>
      </c>
      <c r="G160" s="6">
        <v>1.12</v>
      </c>
      <c r="H160" s="7"/>
      <c r="I160" s="6">
        <f t="shared" si="4"/>
        <v>0</v>
      </c>
      <c r="J160" s="6">
        <f t="shared" si="5"/>
        <v>0</v>
      </c>
    </row>
    <row r="161" spans="1:10">
      <c r="A161" s="4">
        <v>160</v>
      </c>
      <c r="B161" s="5"/>
      <c r="C161" s="4">
        <v>160</v>
      </c>
      <c r="D161" s="4" t="s">
        <v>246</v>
      </c>
      <c r="E161" s="4">
        <v>50000</v>
      </c>
      <c r="F161" s="4" t="s">
        <v>64</v>
      </c>
      <c r="G161" s="6">
        <v>0.3</v>
      </c>
      <c r="H161" s="7"/>
      <c r="I161" s="6">
        <f t="shared" si="4"/>
        <v>0</v>
      </c>
      <c r="J161" s="6">
        <f t="shared" si="5"/>
        <v>0</v>
      </c>
    </row>
    <row r="162" spans="1:10">
      <c r="A162" s="4">
        <v>161</v>
      </c>
      <c r="B162" s="5"/>
      <c r="C162" s="4">
        <v>161</v>
      </c>
      <c r="D162" s="4" t="s">
        <v>247</v>
      </c>
      <c r="E162" s="4">
        <v>50000</v>
      </c>
      <c r="F162" s="4" t="s">
        <v>64</v>
      </c>
      <c r="G162" s="6">
        <v>0.8</v>
      </c>
      <c r="H162" s="7"/>
      <c r="I162" s="6">
        <f t="shared" si="4"/>
        <v>0</v>
      </c>
      <c r="J162" s="6">
        <f t="shared" si="5"/>
        <v>0</v>
      </c>
    </row>
    <row r="163" spans="1:10">
      <c r="A163" s="4">
        <v>162</v>
      </c>
      <c r="B163" s="5"/>
      <c r="C163" s="4">
        <v>162</v>
      </c>
      <c r="D163" s="4" t="s">
        <v>248</v>
      </c>
      <c r="E163" s="4">
        <v>400</v>
      </c>
      <c r="F163" s="4" t="s">
        <v>58</v>
      </c>
      <c r="G163" s="6">
        <v>2.29</v>
      </c>
      <c r="H163" s="7"/>
      <c r="I163" s="6">
        <f t="shared" si="4"/>
        <v>0</v>
      </c>
      <c r="J163" s="6">
        <f t="shared" si="5"/>
        <v>0</v>
      </c>
    </row>
    <row r="164" spans="1:10">
      <c r="A164" s="4">
        <v>163</v>
      </c>
      <c r="B164" s="5"/>
      <c r="C164" s="4">
        <v>163</v>
      </c>
      <c r="D164" s="4" t="s">
        <v>249</v>
      </c>
      <c r="E164" s="4">
        <v>1500</v>
      </c>
      <c r="F164" s="4" t="s">
        <v>61</v>
      </c>
      <c r="G164" s="6">
        <v>3.15</v>
      </c>
      <c r="H164" s="7"/>
      <c r="I164" s="6">
        <f t="shared" si="4"/>
        <v>0</v>
      </c>
      <c r="J164" s="6">
        <f t="shared" si="5"/>
        <v>0</v>
      </c>
    </row>
    <row r="165" spans="1:10">
      <c r="A165" s="4">
        <v>164</v>
      </c>
      <c r="B165" s="5"/>
      <c r="C165" s="4">
        <v>164</v>
      </c>
      <c r="D165" s="4" t="s">
        <v>250</v>
      </c>
      <c r="E165" s="4">
        <v>50</v>
      </c>
      <c r="F165" s="4" t="s">
        <v>79</v>
      </c>
      <c r="G165" s="6">
        <v>13.7</v>
      </c>
      <c r="H165" s="7"/>
      <c r="I165" s="6">
        <f t="shared" si="4"/>
        <v>0</v>
      </c>
      <c r="J165" s="6">
        <f t="shared" si="5"/>
        <v>0</v>
      </c>
    </row>
    <row r="166" spans="1:10">
      <c r="A166" s="4">
        <v>165</v>
      </c>
      <c r="B166" s="5" t="s">
        <v>168</v>
      </c>
      <c r="C166" s="4">
        <v>165</v>
      </c>
      <c r="D166" s="4" t="s">
        <v>251</v>
      </c>
      <c r="E166" s="4">
        <v>2000</v>
      </c>
      <c r="F166" s="4" t="s">
        <v>58</v>
      </c>
      <c r="G166" s="6">
        <v>0.7</v>
      </c>
      <c r="H166" s="7">
        <v>0.88</v>
      </c>
      <c r="I166" s="6">
        <f t="shared" si="4"/>
        <v>1760</v>
      </c>
      <c r="J166" s="6">
        <f t="shared" si="5"/>
        <v>1760</v>
      </c>
    </row>
    <row r="167" spans="1:10">
      <c r="A167" s="4">
        <v>166</v>
      </c>
      <c r="B167" s="5"/>
      <c r="C167" s="4">
        <v>166</v>
      </c>
      <c r="D167" s="4" t="s">
        <v>252</v>
      </c>
      <c r="E167" s="4">
        <v>1500</v>
      </c>
      <c r="F167" s="4" t="s">
        <v>79</v>
      </c>
      <c r="G167" s="6">
        <v>8</v>
      </c>
      <c r="H167" s="7"/>
      <c r="I167" s="6">
        <f t="shared" si="4"/>
        <v>0</v>
      </c>
      <c r="J167" s="6">
        <f t="shared" si="5"/>
        <v>0</v>
      </c>
    </row>
    <row r="168" spans="1:10">
      <c r="A168" s="4">
        <v>167</v>
      </c>
      <c r="B168" s="5" t="s">
        <v>155</v>
      </c>
      <c r="C168" s="4">
        <v>167</v>
      </c>
      <c r="D168" s="4" t="s">
        <v>253</v>
      </c>
      <c r="E168" s="4">
        <v>8000</v>
      </c>
      <c r="F168" s="4" t="s">
        <v>79</v>
      </c>
      <c r="G168" s="6">
        <v>9.99</v>
      </c>
      <c r="H168" s="7">
        <v>7.93</v>
      </c>
      <c r="I168" s="6">
        <f t="shared" si="4"/>
        <v>63440</v>
      </c>
      <c r="J168" s="6">
        <f t="shared" si="5"/>
        <v>63440</v>
      </c>
    </row>
    <row r="169" spans="1:10">
      <c r="A169" s="4">
        <v>168</v>
      </c>
      <c r="B169" s="5" t="s">
        <v>69</v>
      </c>
      <c r="C169" s="4">
        <v>168</v>
      </c>
      <c r="D169" s="4" t="s">
        <v>254</v>
      </c>
      <c r="E169" s="4">
        <v>6000</v>
      </c>
      <c r="F169" s="4" t="s">
        <v>58</v>
      </c>
      <c r="G169" s="6">
        <v>0.9</v>
      </c>
      <c r="H169" s="7">
        <v>0.81</v>
      </c>
      <c r="I169" s="6">
        <f t="shared" si="4"/>
        <v>4860</v>
      </c>
      <c r="J169" s="6">
        <f t="shared" si="5"/>
        <v>4860</v>
      </c>
    </row>
    <row r="170" spans="1:10">
      <c r="A170" s="4">
        <v>169</v>
      </c>
      <c r="B170" s="5" t="s">
        <v>121</v>
      </c>
      <c r="C170" s="4">
        <v>169</v>
      </c>
      <c r="D170" s="4" t="s">
        <v>255</v>
      </c>
      <c r="E170" s="4">
        <v>6000</v>
      </c>
      <c r="F170" s="4" t="s">
        <v>64</v>
      </c>
      <c r="G170" s="6">
        <v>0.2</v>
      </c>
      <c r="H170" s="7">
        <v>0.19</v>
      </c>
      <c r="I170" s="6">
        <f t="shared" si="4"/>
        <v>1140</v>
      </c>
      <c r="J170" s="6">
        <f t="shared" si="5"/>
        <v>1140</v>
      </c>
    </row>
    <row r="171" spans="1:10">
      <c r="A171" s="4">
        <v>170</v>
      </c>
      <c r="B171" s="5"/>
      <c r="C171" s="4">
        <v>170</v>
      </c>
      <c r="D171" s="4" t="s">
        <v>256</v>
      </c>
      <c r="E171" s="4">
        <v>200</v>
      </c>
      <c r="F171" s="4" t="s">
        <v>79</v>
      </c>
      <c r="G171" s="6">
        <v>5.66</v>
      </c>
      <c r="H171" s="7"/>
      <c r="I171" s="6">
        <f t="shared" si="4"/>
        <v>0</v>
      </c>
      <c r="J171" s="6">
        <f t="shared" si="5"/>
        <v>0</v>
      </c>
    </row>
    <row r="172" spans="1:10">
      <c r="A172" s="4">
        <v>171</v>
      </c>
      <c r="B172" s="5" t="s">
        <v>121</v>
      </c>
      <c r="C172" s="4">
        <v>171</v>
      </c>
      <c r="D172" s="4" t="s">
        <v>257</v>
      </c>
      <c r="E172" s="4">
        <v>60000</v>
      </c>
      <c r="F172" s="4" t="s">
        <v>64</v>
      </c>
      <c r="G172" s="6">
        <v>0.15</v>
      </c>
      <c r="H172" s="7">
        <v>0.12</v>
      </c>
      <c r="I172" s="6">
        <f t="shared" si="4"/>
        <v>7200</v>
      </c>
      <c r="J172" s="6">
        <f t="shared" si="5"/>
        <v>7200</v>
      </c>
    </row>
    <row r="173" spans="1:10">
      <c r="A173" s="4">
        <v>172</v>
      </c>
      <c r="B173" s="5"/>
      <c r="C173" s="4">
        <v>172</v>
      </c>
      <c r="D173" s="4" t="s">
        <v>258</v>
      </c>
      <c r="E173" s="4">
        <v>400</v>
      </c>
      <c r="F173" s="4" t="s">
        <v>58</v>
      </c>
      <c r="G173" s="6">
        <v>1.86</v>
      </c>
      <c r="H173" s="7"/>
      <c r="I173" s="6">
        <f t="shared" si="4"/>
        <v>0</v>
      </c>
      <c r="J173" s="6">
        <f t="shared" si="5"/>
        <v>0</v>
      </c>
    </row>
    <row r="174" spans="1:10">
      <c r="A174" s="4">
        <v>173</v>
      </c>
      <c r="B174" s="5"/>
      <c r="C174" s="4">
        <v>173</v>
      </c>
      <c r="D174" s="4" t="s">
        <v>259</v>
      </c>
      <c r="E174" s="4">
        <v>4000</v>
      </c>
      <c r="F174" s="4" t="s">
        <v>58</v>
      </c>
      <c r="G174" s="6">
        <v>6</v>
      </c>
      <c r="H174" s="7"/>
      <c r="I174" s="6">
        <f t="shared" si="4"/>
        <v>0</v>
      </c>
      <c r="J174" s="6">
        <f t="shared" si="5"/>
        <v>0</v>
      </c>
    </row>
    <row r="175" spans="1:10">
      <c r="A175" s="4">
        <v>174</v>
      </c>
      <c r="B175" s="5" t="s">
        <v>71</v>
      </c>
      <c r="C175" s="4">
        <v>174</v>
      </c>
      <c r="D175" s="4" t="s">
        <v>260</v>
      </c>
      <c r="E175" s="4">
        <v>1000</v>
      </c>
      <c r="F175" s="4" t="s">
        <v>58</v>
      </c>
      <c r="G175" s="6">
        <v>6.7</v>
      </c>
      <c r="H175" s="7">
        <v>12.61</v>
      </c>
      <c r="I175" s="6">
        <f t="shared" si="4"/>
        <v>12610</v>
      </c>
      <c r="J175" s="6">
        <f t="shared" si="5"/>
        <v>12610</v>
      </c>
    </row>
    <row r="176" spans="1:10">
      <c r="A176" s="4">
        <v>175</v>
      </c>
      <c r="B176" s="5"/>
      <c r="C176" s="4">
        <v>175</v>
      </c>
      <c r="D176" s="4" t="s">
        <v>261</v>
      </c>
      <c r="E176" s="4">
        <v>200</v>
      </c>
      <c r="F176" s="4" t="s">
        <v>58</v>
      </c>
      <c r="G176" s="6">
        <v>0.54</v>
      </c>
      <c r="H176" s="7"/>
      <c r="I176" s="6">
        <f t="shared" si="4"/>
        <v>0</v>
      </c>
      <c r="J176" s="6">
        <f t="shared" si="5"/>
        <v>0</v>
      </c>
    </row>
    <row r="177" spans="1:10">
      <c r="A177" s="4">
        <v>176</v>
      </c>
      <c r="B177" s="5"/>
      <c r="C177" s="4">
        <v>176</v>
      </c>
      <c r="D177" s="4" t="s">
        <v>262</v>
      </c>
      <c r="E177" s="4">
        <v>800</v>
      </c>
      <c r="F177" s="4" t="s">
        <v>263</v>
      </c>
      <c r="G177" s="6">
        <v>0.34</v>
      </c>
      <c r="H177" s="7"/>
      <c r="I177" s="6">
        <f t="shared" si="4"/>
        <v>0</v>
      </c>
      <c r="J177" s="6">
        <f t="shared" si="5"/>
        <v>0</v>
      </c>
    </row>
    <row r="178" spans="1:10">
      <c r="A178" s="4">
        <v>177</v>
      </c>
      <c r="B178" s="5" t="s">
        <v>62</v>
      </c>
      <c r="C178" s="4">
        <v>177</v>
      </c>
      <c r="D178" s="4" t="s">
        <v>264</v>
      </c>
      <c r="E178" s="4">
        <v>200000</v>
      </c>
      <c r="F178" s="4" t="s">
        <v>64</v>
      </c>
      <c r="G178" s="6">
        <v>0.05</v>
      </c>
      <c r="H178" s="7">
        <v>0.02</v>
      </c>
      <c r="I178" s="6">
        <f t="shared" si="4"/>
        <v>4000</v>
      </c>
      <c r="J178" s="6">
        <f t="shared" si="5"/>
        <v>4000</v>
      </c>
    </row>
    <row r="179" spans="1:10">
      <c r="A179" s="4">
        <v>178</v>
      </c>
      <c r="B179" s="5" t="s">
        <v>265</v>
      </c>
      <c r="C179" s="4">
        <v>178</v>
      </c>
      <c r="D179" s="4" t="s">
        <v>266</v>
      </c>
      <c r="E179" s="4">
        <v>3000</v>
      </c>
      <c r="F179" s="4" t="s">
        <v>66</v>
      </c>
      <c r="G179" s="6">
        <v>5.55</v>
      </c>
      <c r="H179" s="7">
        <v>4.65</v>
      </c>
      <c r="I179" s="6">
        <f t="shared" si="4"/>
        <v>13950</v>
      </c>
      <c r="J179" s="6">
        <f t="shared" si="5"/>
        <v>13950</v>
      </c>
    </row>
    <row r="180" spans="1:10">
      <c r="A180" s="4">
        <v>179</v>
      </c>
      <c r="B180" s="5" t="s">
        <v>265</v>
      </c>
      <c r="C180" s="4">
        <v>179</v>
      </c>
      <c r="D180" s="4" t="s">
        <v>267</v>
      </c>
      <c r="E180" s="4">
        <v>3000</v>
      </c>
      <c r="F180" s="4" t="s">
        <v>66</v>
      </c>
      <c r="G180" s="6">
        <v>7.34</v>
      </c>
      <c r="H180" s="7">
        <v>8.14</v>
      </c>
      <c r="I180" s="6">
        <f t="shared" si="4"/>
        <v>24420</v>
      </c>
      <c r="J180" s="6">
        <f t="shared" si="5"/>
        <v>24420</v>
      </c>
    </row>
    <row r="181" spans="1:10">
      <c r="A181" s="4">
        <v>180</v>
      </c>
      <c r="B181" s="5"/>
      <c r="C181" s="4">
        <v>180</v>
      </c>
      <c r="D181" s="4" t="s">
        <v>268</v>
      </c>
      <c r="E181" s="4">
        <v>60</v>
      </c>
      <c r="F181" s="4" t="s">
        <v>79</v>
      </c>
      <c r="G181" s="6">
        <v>3.61</v>
      </c>
      <c r="H181" s="7"/>
      <c r="I181" s="6">
        <f t="shared" si="4"/>
        <v>0</v>
      </c>
      <c r="J181" s="6">
        <f t="shared" si="5"/>
        <v>0</v>
      </c>
    </row>
    <row r="182" spans="1:10">
      <c r="A182" s="4">
        <v>181</v>
      </c>
      <c r="B182" s="5"/>
      <c r="C182" s="4">
        <v>181</v>
      </c>
      <c r="D182" s="4" t="s">
        <v>269</v>
      </c>
      <c r="E182" s="4">
        <v>10</v>
      </c>
      <c r="F182" s="4" t="s">
        <v>235</v>
      </c>
      <c r="G182" s="6">
        <v>35.29</v>
      </c>
      <c r="H182" s="7"/>
      <c r="I182" s="6">
        <f t="shared" si="4"/>
        <v>0</v>
      </c>
      <c r="J182" s="6">
        <f t="shared" si="5"/>
        <v>0</v>
      </c>
    </row>
    <row r="183" spans="1:10">
      <c r="A183" s="4">
        <v>182</v>
      </c>
      <c r="B183" s="5"/>
      <c r="C183" s="4">
        <v>182</v>
      </c>
      <c r="D183" s="4" t="s">
        <v>270</v>
      </c>
      <c r="E183" s="4">
        <v>1200</v>
      </c>
      <c r="F183" s="4" t="s">
        <v>101</v>
      </c>
      <c r="G183" s="6">
        <v>2.9</v>
      </c>
      <c r="H183" s="7"/>
      <c r="I183" s="6">
        <f t="shared" si="4"/>
        <v>0</v>
      </c>
      <c r="J183" s="6">
        <f t="shared" si="5"/>
        <v>0</v>
      </c>
    </row>
    <row r="184" spans="1:10">
      <c r="A184" s="4">
        <v>183</v>
      </c>
      <c r="B184" s="5" t="s">
        <v>84</v>
      </c>
      <c r="C184" s="4">
        <v>183</v>
      </c>
      <c r="D184" s="4" t="s">
        <v>271</v>
      </c>
      <c r="E184" s="4">
        <v>300000</v>
      </c>
      <c r="F184" s="4" t="s">
        <v>64</v>
      </c>
      <c r="G184" s="6">
        <v>0.15</v>
      </c>
      <c r="H184" s="7">
        <v>0.14</v>
      </c>
      <c r="I184" s="6">
        <f t="shared" si="4"/>
        <v>42000</v>
      </c>
      <c r="J184" s="6">
        <f t="shared" si="5"/>
        <v>42000</v>
      </c>
    </row>
    <row r="185" spans="1:10">
      <c r="A185" s="4">
        <v>184</v>
      </c>
      <c r="B185" s="5"/>
      <c r="C185" s="4">
        <v>184</v>
      </c>
      <c r="D185" s="4" t="s">
        <v>272</v>
      </c>
      <c r="E185" s="4">
        <v>3000</v>
      </c>
      <c r="F185" s="4" t="s">
        <v>79</v>
      </c>
      <c r="G185" s="6">
        <v>7.7</v>
      </c>
      <c r="H185" s="7"/>
      <c r="I185" s="6">
        <f t="shared" si="4"/>
        <v>0</v>
      </c>
      <c r="J185" s="6">
        <f t="shared" si="5"/>
        <v>0</v>
      </c>
    </row>
    <row r="186" spans="1:10">
      <c r="A186" s="4">
        <v>185</v>
      </c>
      <c r="B186" s="5" t="s">
        <v>121</v>
      </c>
      <c r="C186" s="4">
        <v>185</v>
      </c>
      <c r="D186" s="4" t="s">
        <v>273</v>
      </c>
      <c r="E186" s="4">
        <v>5000</v>
      </c>
      <c r="F186" s="4" t="s">
        <v>64</v>
      </c>
      <c r="G186" s="6">
        <v>0.55</v>
      </c>
      <c r="H186" s="7">
        <v>0.5</v>
      </c>
      <c r="I186" s="6">
        <f t="shared" si="4"/>
        <v>2500</v>
      </c>
      <c r="J186" s="6">
        <f t="shared" si="5"/>
        <v>2500</v>
      </c>
    </row>
    <row r="187" spans="1:10">
      <c r="A187" s="4">
        <v>186</v>
      </c>
      <c r="B187" s="5"/>
      <c r="C187" s="4">
        <v>186</v>
      </c>
      <c r="D187" s="4" t="s">
        <v>274</v>
      </c>
      <c r="E187" s="4">
        <v>60</v>
      </c>
      <c r="F187" s="4" t="s">
        <v>66</v>
      </c>
      <c r="G187" s="6">
        <v>345</v>
      </c>
      <c r="H187" s="7"/>
      <c r="I187" s="6">
        <f t="shared" si="4"/>
        <v>0</v>
      </c>
      <c r="J187" s="6">
        <f t="shared" si="5"/>
        <v>0</v>
      </c>
    </row>
    <row r="188" spans="1:10">
      <c r="A188" s="4">
        <v>187</v>
      </c>
      <c r="B188" s="5"/>
      <c r="C188" s="4">
        <v>187</v>
      </c>
      <c r="D188" s="4" t="s">
        <v>275</v>
      </c>
      <c r="E188" s="4">
        <v>2500</v>
      </c>
      <c r="F188" s="4" t="s">
        <v>64</v>
      </c>
      <c r="G188" s="6">
        <v>0.3</v>
      </c>
      <c r="H188" s="7"/>
      <c r="I188" s="6">
        <f t="shared" si="4"/>
        <v>0</v>
      </c>
      <c r="J188" s="6">
        <f t="shared" si="5"/>
        <v>0</v>
      </c>
    </row>
    <row r="189" spans="1:10">
      <c r="A189" s="4">
        <v>188</v>
      </c>
      <c r="B189" s="5"/>
      <c r="C189" s="4">
        <v>188</v>
      </c>
      <c r="D189" s="4" t="s">
        <v>276</v>
      </c>
      <c r="E189" s="4">
        <v>110</v>
      </c>
      <c r="F189" s="4" t="s">
        <v>79</v>
      </c>
      <c r="G189" s="6">
        <v>61.97</v>
      </c>
      <c r="H189" s="7"/>
      <c r="I189" s="6">
        <f t="shared" si="4"/>
        <v>0</v>
      </c>
      <c r="J189" s="6">
        <f t="shared" si="5"/>
        <v>0</v>
      </c>
    </row>
    <row r="190" spans="1:10">
      <c r="A190" s="4">
        <v>189</v>
      </c>
      <c r="B190" s="5"/>
      <c r="C190" s="4">
        <v>189</v>
      </c>
      <c r="D190" s="4" t="s">
        <v>277</v>
      </c>
      <c r="E190" s="4">
        <v>200</v>
      </c>
      <c r="F190" s="4" t="s">
        <v>79</v>
      </c>
      <c r="G190" s="6">
        <v>1.35</v>
      </c>
      <c r="H190" s="7"/>
      <c r="I190" s="6">
        <f t="shared" si="4"/>
        <v>0</v>
      </c>
      <c r="J190" s="6">
        <f t="shared" si="5"/>
        <v>0</v>
      </c>
    </row>
    <row r="191" spans="1:10">
      <c r="A191" s="4">
        <v>190</v>
      </c>
      <c r="B191" s="5"/>
      <c r="C191" s="4">
        <v>190</v>
      </c>
      <c r="D191" s="4" t="s">
        <v>278</v>
      </c>
      <c r="E191" s="4">
        <v>3000</v>
      </c>
      <c r="F191" s="4" t="s">
        <v>64</v>
      </c>
      <c r="G191" s="6">
        <v>0.5</v>
      </c>
      <c r="H191" s="7"/>
      <c r="I191" s="6">
        <f t="shared" si="4"/>
        <v>0</v>
      </c>
      <c r="J191" s="6">
        <f t="shared" si="5"/>
        <v>0</v>
      </c>
    </row>
    <row r="192" spans="1:10">
      <c r="A192" s="4">
        <v>191</v>
      </c>
      <c r="B192" s="5"/>
      <c r="C192" s="4">
        <v>191</v>
      </c>
      <c r="D192" s="4" t="s">
        <v>279</v>
      </c>
      <c r="E192" s="4">
        <v>30000</v>
      </c>
      <c r="F192" s="4" t="s">
        <v>64</v>
      </c>
      <c r="G192" s="6">
        <v>0.2</v>
      </c>
      <c r="H192" s="7"/>
      <c r="I192" s="6">
        <f t="shared" si="4"/>
        <v>0</v>
      </c>
      <c r="J192" s="6">
        <f t="shared" si="5"/>
        <v>0</v>
      </c>
    </row>
    <row r="193" spans="1:10">
      <c r="A193" s="4">
        <v>192</v>
      </c>
      <c r="B193" s="5"/>
      <c r="C193" s="4">
        <v>192</v>
      </c>
      <c r="D193" s="4" t="s">
        <v>280</v>
      </c>
      <c r="E193" s="4">
        <v>600</v>
      </c>
      <c r="F193" s="4" t="s">
        <v>64</v>
      </c>
      <c r="G193" s="6">
        <v>5.96</v>
      </c>
      <c r="H193" s="7"/>
      <c r="I193" s="6">
        <f t="shared" si="4"/>
        <v>0</v>
      </c>
      <c r="J193" s="6">
        <f t="shared" si="5"/>
        <v>0</v>
      </c>
    </row>
    <row r="194" spans="1:10">
      <c r="A194" s="4">
        <v>193</v>
      </c>
      <c r="B194" s="5"/>
      <c r="C194" s="4">
        <v>193</v>
      </c>
      <c r="D194" s="4" t="s">
        <v>281</v>
      </c>
      <c r="E194" s="4">
        <v>100</v>
      </c>
      <c r="F194" s="4" t="s">
        <v>58</v>
      </c>
      <c r="G194" s="6">
        <v>23.59</v>
      </c>
      <c r="H194" s="7"/>
      <c r="I194" s="6">
        <f t="shared" ref="I194:I257" si="6">H194*E194</f>
        <v>0</v>
      </c>
      <c r="J194" s="6">
        <f t="shared" ref="J194:J257" si="7">I194</f>
        <v>0</v>
      </c>
    </row>
    <row r="195" spans="1:10">
      <c r="A195" s="4">
        <v>194</v>
      </c>
      <c r="B195" s="5" t="s">
        <v>84</v>
      </c>
      <c r="C195" s="4">
        <v>194</v>
      </c>
      <c r="D195" s="4" t="s">
        <v>282</v>
      </c>
      <c r="E195" s="4">
        <v>10000</v>
      </c>
      <c r="F195" s="4" t="s">
        <v>101</v>
      </c>
      <c r="G195" s="6">
        <v>1.1</v>
      </c>
      <c r="H195" s="7">
        <v>0.74</v>
      </c>
      <c r="I195" s="6">
        <f t="shared" si="6"/>
        <v>7400</v>
      </c>
      <c r="J195" s="6">
        <f t="shared" si="7"/>
        <v>7400</v>
      </c>
    </row>
    <row r="196" spans="1:10">
      <c r="A196" s="4">
        <v>195</v>
      </c>
      <c r="B196" s="5"/>
      <c r="C196" s="4">
        <v>195</v>
      </c>
      <c r="D196" s="4" t="s">
        <v>283</v>
      </c>
      <c r="E196" s="4">
        <v>8000</v>
      </c>
      <c r="F196" s="4" t="s">
        <v>64</v>
      </c>
      <c r="G196" s="6">
        <v>1.76</v>
      </c>
      <c r="H196" s="7"/>
      <c r="I196" s="6">
        <f t="shared" si="6"/>
        <v>0</v>
      </c>
      <c r="J196" s="6">
        <f t="shared" si="7"/>
        <v>0</v>
      </c>
    </row>
    <row r="197" spans="1:10">
      <c r="A197" s="4">
        <v>196</v>
      </c>
      <c r="B197" s="5" t="s">
        <v>62</v>
      </c>
      <c r="C197" s="4">
        <v>196</v>
      </c>
      <c r="D197" s="4" t="s">
        <v>284</v>
      </c>
      <c r="E197" s="4">
        <v>200</v>
      </c>
      <c r="F197" s="4" t="s">
        <v>79</v>
      </c>
      <c r="G197" s="6">
        <v>9</v>
      </c>
      <c r="H197" s="7">
        <v>8.2</v>
      </c>
      <c r="I197" s="6">
        <f t="shared" si="6"/>
        <v>1640</v>
      </c>
      <c r="J197" s="6">
        <f t="shared" si="7"/>
        <v>1640</v>
      </c>
    </row>
    <row r="198" spans="1:10">
      <c r="A198" s="4">
        <v>197</v>
      </c>
      <c r="B198" s="5"/>
      <c r="C198" s="4">
        <v>197</v>
      </c>
      <c r="D198" s="4" t="s">
        <v>285</v>
      </c>
      <c r="E198" s="4">
        <v>30</v>
      </c>
      <c r="F198" s="4" t="s">
        <v>79</v>
      </c>
      <c r="G198" s="6">
        <v>40.35</v>
      </c>
      <c r="H198" s="7"/>
      <c r="I198" s="6">
        <f t="shared" si="6"/>
        <v>0</v>
      </c>
      <c r="J198" s="6">
        <f t="shared" si="7"/>
        <v>0</v>
      </c>
    </row>
    <row r="199" spans="1:10">
      <c r="A199" s="4">
        <v>198</v>
      </c>
      <c r="B199" s="5"/>
      <c r="C199" s="4">
        <v>198</v>
      </c>
      <c r="D199" s="4" t="s">
        <v>286</v>
      </c>
      <c r="E199" s="4">
        <v>15</v>
      </c>
      <c r="F199" s="4" t="s">
        <v>79</v>
      </c>
      <c r="G199" s="6">
        <v>37.35</v>
      </c>
      <c r="H199" s="7"/>
      <c r="I199" s="6">
        <f t="shared" si="6"/>
        <v>0</v>
      </c>
      <c r="J199" s="6">
        <f t="shared" si="7"/>
        <v>0</v>
      </c>
    </row>
    <row r="200" spans="1:10">
      <c r="A200" s="4">
        <v>199</v>
      </c>
      <c r="B200" s="5"/>
      <c r="C200" s="4">
        <v>199</v>
      </c>
      <c r="D200" s="4" t="s">
        <v>287</v>
      </c>
      <c r="E200" s="4">
        <v>1500</v>
      </c>
      <c r="F200" s="4" t="s">
        <v>64</v>
      </c>
      <c r="G200" s="6">
        <v>24.99</v>
      </c>
      <c r="H200" s="7"/>
      <c r="I200" s="6">
        <f t="shared" si="6"/>
        <v>0</v>
      </c>
      <c r="J200" s="6">
        <f t="shared" si="7"/>
        <v>0</v>
      </c>
    </row>
    <row r="201" spans="1:10">
      <c r="A201" s="4">
        <v>200</v>
      </c>
      <c r="B201" s="5" t="s">
        <v>121</v>
      </c>
      <c r="C201" s="4">
        <v>200</v>
      </c>
      <c r="D201" s="4" t="s">
        <v>288</v>
      </c>
      <c r="E201" s="4">
        <v>8000</v>
      </c>
      <c r="F201" s="4" t="s">
        <v>64</v>
      </c>
      <c r="G201" s="6">
        <v>0.8</v>
      </c>
      <c r="H201" s="7">
        <v>1.12</v>
      </c>
      <c r="I201" s="6">
        <f t="shared" si="6"/>
        <v>8960</v>
      </c>
      <c r="J201" s="6">
        <f t="shared" si="7"/>
        <v>8960</v>
      </c>
    </row>
    <row r="202" spans="1:10">
      <c r="A202" s="4">
        <v>201</v>
      </c>
      <c r="B202" s="5"/>
      <c r="C202" s="4">
        <v>201</v>
      </c>
      <c r="D202" s="4" t="s">
        <v>289</v>
      </c>
      <c r="E202" s="4">
        <v>500</v>
      </c>
      <c r="F202" s="4" t="s">
        <v>64</v>
      </c>
      <c r="G202" s="6">
        <v>1.26</v>
      </c>
      <c r="H202" s="7"/>
      <c r="I202" s="6">
        <f t="shared" si="6"/>
        <v>0</v>
      </c>
      <c r="J202" s="6">
        <f t="shared" si="7"/>
        <v>0</v>
      </c>
    </row>
    <row r="203" spans="1:10">
      <c r="A203" s="4">
        <v>202</v>
      </c>
      <c r="B203" s="5" t="s">
        <v>168</v>
      </c>
      <c r="C203" s="4">
        <v>202</v>
      </c>
      <c r="D203" s="4" t="s">
        <v>290</v>
      </c>
      <c r="E203" s="4">
        <v>600</v>
      </c>
      <c r="F203" s="4" t="s">
        <v>235</v>
      </c>
      <c r="G203" s="6">
        <v>30</v>
      </c>
      <c r="H203" s="7">
        <v>10.81</v>
      </c>
      <c r="I203" s="6">
        <f t="shared" si="6"/>
        <v>6486</v>
      </c>
      <c r="J203" s="6">
        <f t="shared" si="7"/>
        <v>6486</v>
      </c>
    </row>
    <row r="204" spans="1:10">
      <c r="A204" s="4">
        <v>203</v>
      </c>
      <c r="B204" s="5" t="s">
        <v>71</v>
      </c>
      <c r="C204" s="4">
        <v>203</v>
      </c>
      <c r="D204" s="4" t="s">
        <v>291</v>
      </c>
      <c r="E204" s="4">
        <v>15000</v>
      </c>
      <c r="F204" s="4" t="s">
        <v>64</v>
      </c>
      <c r="G204" s="6">
        <v>1.06</v>
      </c>
      <c r="H204" s="7">
        <v>0.9</v>
      </c>
      <c r="I204" s="6">
        <f t="shared" si="6"/>
        <v>13500</v>
      </c>
      <c r="J204" s="6">
        <f t="shared" si="7"/>
        <v>13500</v>
      </c>
    </row>
    <row r="205" spans="1:10">
      <c r="A205" s="4">
        <v>204</v>
      </c>
      <c r="B205" s="5" t="s">
        <v>121</v>
      </c>
      <c r="C205" s="4">
        <v>204</v>
      </c>
      <c r="D205" s="4" t="s">
        <v>292</v>
      </c>
      <c r="E205" s="4">
        <v>15000</v>
      </c>
      <c r="F205" s="4" t="s">
        <v>64</v>
      </c>
      <c r="G205" s="6">
        <v>0.58</v>
      </c>
      <c r="H205" s="7">
        <v>0.56</v>
      </c>
      <c r="I205" s="6">
        <f t="shared" si="6"/>
        <v>8400</v>
      </c>
      <c r="J205" s="6">
        <f t="shared" si="7"/>
        <v>8400</v>
      </c>
    </row>
    <row r="206" spans="1:10">
      <c r="A206" s="4">
        <v>205</v>
      </c>
      <c r="B206" s="5"/>
      <c r="C206" s="4">
        <v>205</v>
      </c>
      <c r="D206" s="4" t="s">
        <v>293</v>
      </c>
      <c r="E206" s="4">
        <v>300</v>
      </c>
      <c r="F206" s="4" t="s">
        <v>79</v>
      </c>
      <c r="G206" s="6">
        <v>13.71</v>
      </c>
      <c r="H206" s="7"/>
      <c r="I206" s="6">
        <f t="shared" si="6"/>
        <v>0</v>
      </c>
      <c r="J206" s="6">
        <f t="shared" si="7"/>
        <v>0</v>
      </c>
    </row>
    <row r="207" spans="1:10">
      <c r="A207" s="4">
        <v>206</v>
      </c>
      <c r="B207" s="5"/>
      <c r="C207" s="4">
        <v>206</v>
      </c>
      <c r="D207" s="4" t="s">
        <v>294</v>
      </c>
      <c r="E207" s="4">
        <v>40000</v>
      </c>
      <c r="F207" s="4" t="s">
        <v>64</v>
      </c>
      <c r="G207" s="6">
        <v>0.27</v>
      </c>
      <c r="H207" s="7"/>
      <c r="I207" s="6">
        <f t="shared" si="6"/>
        <v>0</v>
      </c>
      <c r="J207" s="6">
        <f t="shared" si="7"/>
        <v>0</v>
      </c>
    </row>
    <row r="208" spans="1:10">
      <c r="A208" s="4">
        <v>207</v>
      </c>
      <c r="B208" s="5"/>
      <c r="C208" s="4">
        <v>207</v>
      </c>
      <c r="D208" s="4" t="s">
        <v>295</v>
      </c>
      <c r="E208" s="4">
        <v>50000</v>
      </c>
      <c r="F208" s="4" t="s">
        <v>64</v>
      </c>
      <c r="G208" s="6">
        <v>0.29</v>
      </c>
      <c r="H208" s="7"/>
      <c r="I208" s="6">
        <f t="shared" si="6"/>
        <v>0</v>
      </c>
      <c r="J208" s="6">
        <f t="shared" si="7"/>
        <v>0</v>
      </c>
    </row>
    <row r="209" spans="1:10">
      <c r="A209" s="4">
        <v>208</v>
      </c>
      <c r="B209" s="5"/>
      <c r="C209" s="4">
        <v>208</v>
      </c>
      <c r="D209" s="4" t="s">
        <v>296</v>
      </c>
      <c r="E209" s="4">
        <v>70000</v>
      </c>
      <c r="F209" s="4" t="s">
        <v>64</v>
      </c>
      <c r="G209" s="6">
        <v>0.4</v>
      </c>
      <c r="H209" s="7"/>
      <c r="I209" s="6">
        <f t="shared" si="6"/>
        <v>0</v>
      </c>
      <c r="J209" s="6">
        <f t="shared" si="7"/>
        <v>0</v>
      </c>
    </row>
    <row r="210" spans="1:10">
      <c r="A210" s="4">
        <v>209</v>
      </c>
      <c r="B210" s="5"/>
      <c r="C210" s="4">
        <v>209</v>
      </c>
      <c r="D210" s="4" t="s">
        <v>297</v>
      </c>
      <c r="E210" s="4">
        <v>100</v>
      </c>
      <c r="F210" s="4" t="s">
        <v>66</v>
      </c>
      <c r="G210" s="6">
        <v>11.2</v>
      </c>
      <c r="H210" s="7"/>
      <c r="I210" s="6">
        <f t="shared" si="6"/>
        <v>0</v>
      </c>
      <c r="J210" s="6">
        <f t="shared" si="7"/>
        <v>0</v>
      </c>
    </row>
    <row r="211" spans="1:10">
      <c r="A211" s="4">
        <v>210</v>
      </c>
      <c r="B211" s="5" t="s">
        <v>121</v>
      </c>
      <c r="C211" s="4">
        <v>210</v>
      </c>
      <c r="D211" s="4" t="s">
        <v>298</v>
      </c>
      <c r="E211" s="4">
        <v>20</v>
      </c>
      <c r="F211" s="4" t="s">
        <v>79</v>
      </c>
      <c r="G211" s="6">
        <v>57.75</v>
      </c>
      <c r="H211" s="7">
        <v>90.11</v>
      </c>
      <c r="I211" s="6">
        <f t="shared" si="6"/>
        <v>1802.2</v>
      </c>
      <c r="J211" s="6">
        <f t="shared" si="7"/>
        <v>1802.2</v>
      </c>
    </row>
    <row r="212" spans="1:10">
      <c r="A212" s="4">
        <v>211</v>
      </c>
      <c r="B212" s="5"/>
      <c r="C212" s="4">
        <v>211</v>
      </c>
      <c r="D212" s="4" t="s">
        <v>299</v>
      </c>
      <c r="E212" s="4">
        <v>50</v>
      </c>
      <c r="F212" s="4" t="s">
        <v>79</v>
      </c>
      <c r="G212" s="6">
        <v>7.2</v>
      </c>
      <c r="H212" s="7"/>
      <c r="I212" s="6">
        <f t="shared" si="6"/>
        <v>0</v>
      </c>
      <c r="J212" s="6">
        <f t="shared" si="7"/>
        <v>0</v>
      </c>
    </row>
    <row r="213" spans="1:10">
      <c r="A213" s="4">
        <v>212</v>
      </c>
      <c r="B213" s="5"/>
      <c r="C213" s="4">
        <v>212</v>
      </c>
      <c r="D213" s="4" t="s">
        <v>300</v>
      </c>
      <c r="E213" s="4">
        <v>500</v>
      </c>
      <c r="F213" s="4" t="s">
        <v>179</v>
      </c>
      <c r="G213" s="6">
        <v>7.56</v>
      </c>
      <c r="H213" s="7"/>
      <c r="I213" s="6">
        <f t="shared" si="6"/>
        <v>0</v>
      </c>
      <c r="J213" s="6">
        <f t="shared" si="7"/>
        <v>0</v>
      </c>
    </row>
    <row r="214" spans="1:10">
      <c r="A214" s="4">
        <v>213</v>
      </c>
      <c r="B214" s="5" t="s">
        <v>124</v>
      </c>
      <c r="C214" s="4">
        <v>213</v>
      </c>
      <c r="D214" s="4" t="s">
        <v>301</v>
      </c>
      <c r="E214" s="4">
        <v>400</v>
      </c>
      <c r="F214" s="4" t="s">
        <v>66</v>
      </c>
      <c r="G214" s="6">
        <v>9.75</v>
      </c>
      <c r="H214" s="7">
        <v>5.86</v>
      </c>
      <c r="I214" s="6">
        <f t="shared" si="6"/>
        <v>2344</v>
      </c>
      <c r="J214" s="6">
        <f t="shared" si="7"/>
        <v>2344</v>
      </c>
    </row>
    <row r="215" spans="1:10">
      <c r="A215" s="4">
        <v>214</v>
      </c>
      <c r="B215" s="5"/>
      <c r="C215" s="4">
        <v>214</v>
      </c>
      <c r="D215" s="4" t="s">
        <v>302</v>
      </c>
      <c r="E215" s="4">
        <v>600</v>
      </c>
      <c r="F215" s="4" t="s">
        <v>79</v>
      </c>
      <c r="G215" s="6">
        <v>1.77</v>
      </c>
      <c r="H215" s="7"/>
      <c r="I215" s="6">
        <f t="shared" si="6"/>
        <v>0</v>
      </c>
      <c r="J215" s="6">
        <f t="shared" si="7"/>
        <v>0</v>
      </c>
    </row>
    <row r="216" spans="1:10">
      <c r="A216" s="4">
        <v>215</v>
      </c>
      <c r="B216" s="5" t="s">
        <v>62</v>
      </c>
      <c r="C216" s="4">
        <v>215</v>
      </c>
      <c r="D216" s="4" t="s">
        <v>303</v>
      </c>
      <c r="E216" s="4">
        <v>20000</v>
      </c>
      <c r="F216" s="4" t="s">
        <v>64</v>
      </c>
      <c r="G216" s="6">
        <v>0.2</v>
      </c>
      <c r="H216" s="7">
        <v>0.07</v>
      </c>
      <c r="I216" s="6">
        <f t="shared" si="6"/>
        <v>1400</v>
      </c>
      <c r="J216" s="6">
        <f t="shared" si="7"/>
        <v>1400</v>
      </c>
    </row>
    <row r="217" spans="1:10">
      <c r="A217" s="4">
        <v>216</v>
      </c>
      <c r="B217" s="5" t="s">
        <v>62</v>
      </c>
      <c r="C217" s="4">
        <v>216</v>
      </c>
      <c r="D217" s="4" t="s">
        <v>304</v>
      </c>
      <c r="E217" s="4">
        <v>5000</v>
      </c>
      <c r="F217" s="4" t="s">
        <v>79</v>
      </c>
      <c r="G217" s="6">
        <v>7.64</v>
      </c>
      <c r="H217" s="7">
        <v>4.05</v>
      </c>
      <c r="I217" s="6">
        <f t="shared" si="6"/>
        <v>20250</v>
      </c>
      <c r="J217" s="6">
        <f t="shared" si="7"/>
        <v>20250</v>
      </c>
    </row>
    <row r="218" spans="1:10">
      <c r="A218" s="4">
        <v>217</v>
      </c>
      <c r="B218" s="5" t="s">
        <v>305</v>
      </c>
      <c r="C218" s="4">
        <v>217</v>
      </c>
      <c r="D218" s="4" t="s">
        <v>306</v>
      </c>
      <c r="E218" s="4">
        <v>450000</v>
      </c>
      <c r="F218" s="4" t="s">
        <v>64</v>
      </c>
      <c r="G218" s="6">
        <v>0.07</v>
      </c>
      <c r="H218" s="7">
        <v>0.04</v>
      </c>
      <c r="I218" s="6">
        <f t="shared" si="6"/>
        <v>18000</v>
      </c>
      <c r="J218" s="6">
        <f t="shared" si="7"/>
        <v>18000</v>
      </c>
    </row>
    <row r="219" spans="1:10">
      <c r="A219" s="4">
        <v>218</v>
      </c>
      <c r="B219" s="5" t="s">
        <v>168</v>
      </c>
      <c r="C219" s="4">
        <v>218</v>
      </c>
      <c r="D219" s="4" t="s">
        <v>307</v>
      </c>
      <c r="E219" s="4">
        <v>200</v>
      </c>
      <c r="F219" s="4" t="s">
        <v>79</v>
      </c>
      <c r="G219" s="6">
        <v>12</v>
      </c>
      <c r="H219" s="7">
        <v>11.35</v>
      </c>
      <c r="I219" s="6">
        <f t="shared" si="6"/>
        <v>2270</v>
      </c>
      <c r="J219" s="6">
        <f t="shared" si="7"/>
        <v>2270</v>
      </c>
    </row>
    <row r="220" spans="1:10">
      <c r="A220" s="4">
        <v>219</v>
      </c>
      <c r="B220" s="5"/>
      <c r="C220" s="4">
        <v>219</v>
      </c>
      <c r="D220" s="4" t="s">
        <v>308</v>
      </c>
      <c r="E220" s="4">
        <v>6000</v>
      </c>
      <c r="F220" s="4" t="s">
        <v>64</v>
      </c>
      <c r="G220" s="6">
        <v>0.35</v>
      </c>
      <c r="H220" s="7"/>
      <c r="I220" s="6">
        <f t="shared" si="6"/>
        <v>0</v>
      </c>
      <c r="J220" s="6">
        <f t="shared" si="7"/>
        <v>0</v>
      </c>
    </row>
    <row r="221" spans="1:10">
      <c r="A221" s="4">
        <v>220</v>
      </c>
      <c r="B221" s="5" t="s">
        <v>265</v>
      </c>
      <c r="C221" s="4">
        <v>220</v>
      </c>
      <c r="D221" s="4" t="s">
        <v>309</v>
      </c>
      <c r="E221" s="4">
        <v>1000</v>
      </c>
      <c r="F221" s="4" t="s">
        <v>66</v>
      </c>
      <c r="G221" s="6">
        <v>13.52</v>
      </c>
      <c r="H221" s="7">
        <v>24.15</v>
      </c>
      <c r="I221" s="6">
        <f t="shared" si="6"/>
        <v>24150</v>
      </c>
      <c r="J221" s="6">
        <f t="shared" si="7"/>
        <v>24150</v>
      </c>
    </row>
    <row r="222" spans="1:10">
      <c r="A222" s="4">
        <v>221</v>
      </c>
      <c r="B222" s="5" t="s">
        <v>82</v>
      </c>
      <c r="C222" s="4">
        <v>221</v>
      </c>
      <c r="D222" s="4" t="s">
        <v>310</v>
      </c>
      <c r="E222" s="4">
        <v>250000</v>
      </c>
      <c r="F222" s="4" t="s">
        <v>64</v>
      </c>
      <c r="G222" s="6">
        <v>0.2</v>
      </c>
      <c r="H222" s="7">
        <v>0.13</v>
      </c>
      <c r="I222" s="6">
        <f t="shared" si="6"/>
        <v>32500</v>
      </c>
      <c r="J222" s="6">
        <f t="shared" si="7"/>
        <v>32500</v>
      </c>
    </row>
    <row r="223" spans="1:10">
      <c r="A223" s="4">
        <v>222</v>
      </c>
      <c r="B223" s="5"/>
      <c r="C223" s="4">
        <v>222</v>
      </c>
      <c r="D223" s="4" t="s">
        <v>311</v>
      </c>
      <c r="E223" s="4">
        <v>40000</v>
      </c>
      <c r="F223" s="4" t="s">
        <v>64</v>
      </c>
      <c r="G223" s="6">
        <v>0.97</v>
      </c>
      <c r="H223" s="7"/>
      <c r="I223" s="6">
        <f t="shared" si="6"/>
        <v>0</v>
      </c>
      <c r="J223" s="6">
        <f t="shared" si="7"/>
        <v>0</v>
      </c>
    </row>
    <row r="224" spans="1:10">
      <c r="A224" s="4">
        <v>223</v>
      </c>
      <c r="B224" s="5"/>
      <c r="C224" s="4">
        <v>223</v>
      </c>
      <c r="D224" s="4" t="s">
        <v>312</v>
      </c>
      <c r="E224" s="4">
        <v>150</v>
      </c>
      <c r="F224" s="4" t="s">
        <v>58</v>
      </c>
      <c r="G224" s="6">
        <v>2.85</v>
      </c>
      <c r="H224" s="7"/>
      <c r="I224" s="6">
        <f t="shared" si="6"/>
        <v>0</v>
      </c>
      <c r="J224" s="6">
        <f t="shared" si="7"/>
        <v>0</v>
      </c>
    </row>
    <row r="225" spans="1:10">
      <c r="A225" s="4">
        <v>224</v>
      </c>
      <c r="B225" s="5"/>
      <c r="C225" s="4">
        <v>224</v>
      </c>
      <c r="D225" s="4" t="s">
        <v>313</v>
      </c>
      <c r="E225" s="4">
        <v>2000</v>
      </c>
      <c r="F225" s="4" t="s">
        <v>64</v>
      </c>
      <c r="G225" s="6">
        <v>1.16</v>
      </c>
      <c r="H225" s="7"/>
      <c r="I225" s="6">
        <f t="shared" si="6"/>
        <v>0</v>
      </c>
      <c r="J225" s="6">
        <f t="shared" si="7"/>
        <v>0</v>
      </c>
    </row>
    <row r="226" spans="1:10">
      <c r="A226" s="4">
        <v>225</v>
      </c>
      <c r="B226" s="5"/>
      <c r="C226" s="4">
        <v>225</v>
      </c>
      <c r="D226" s="4" t="s">
        <v>314</v>
      </c>
      <c r="E226" s="4">
        <v>900</v>
      </c>
      <c r="F226" s="4" t="s">
        <v>101</v>
      </c>
      <c r="G226" s="6">
        <v>12.14</v>
      </c>
      <c r="H226" s="7"/>
      <c r="I226" s="6">
        <f t="shared" si="6"/>
        <v>0</v>
      </c>
      <c r="J226" s="6">
        <f t="shared" si="7"/>
        <v>0</v>
      </c>
    </row>
    <row r="227" spans="1:10">
      <c r="A227" s="4">
        <v>226</v>
      </c>
      <c r="B227" s="5"/>
      <c r="C227" s="4">
        <v>226</v>
      </c>
      <c r="D227" s="4" t="s">
        <v>315</v>
      </c>
      <c r="E227" s="4">
        <v>1800</v>
      </c>
      <c r="F227" s="4" t="s">
        <v>101</v>
      </c>
      <c r="G227" s="6">
        <v>12.75</v>
      </c>
      <c r="H227" s="7"/>
      <c r="I227" s="6">
        <f t="shared" si="6"/>
        <v>0</v>
      </c>
      <c r="J227" s="6">
        <f t="shared" si="7"/>
        <v>0</v>
      </c>
    </row>
    <row r="228" spans="1:10">
      <c r="A228" s="4">
        <v>227</v>
      </c>
      <c r="B228" s="5"/>
      <c r="C228" s="4">
        <v>227</v>
      </c>
      <c r="D228" s="4" t="s">
        <v>316</v>
      </c>
      <c r="E228" s="4">
        <v>250</v>
      </c>
      <c r="F228" s="4" t="s">
        <v>66</v>
      </c>
      <c r="G228" s="6">
        <v>24.66</v>
      </c>
      <c r="H228" s="7"/>
      <c r="I228" s="6">
        <f t="shared" si="6"/>
        <v>0</v>
      </c>
      <c r="J228" s="6">
        <f t="shared" si="7"/>
        <v>0</v>
      </c>
    </row>
    <row r="229" spans="1:10">
      <c r="A229" s="4">
        <v>228</v>
      </c>
      <c r="B229" s="5"/>
      <c r="C229" s="4">
        <v>228</v>
      </c>
      <c r="D229" s="4" t="s">
        <v>317</v>
      </c>
      <c r="E229" s="4">
        <v>400</v>
      </c>
      <c r="F229" s="4" t="s">
        <v>79</v>
      </c>
      <c r="G229" s="6">
        <v>3.24</v>
      </c>
      <c r="H229" s="7"/>
      <c r="I229" s="6">
        <f t="shared" si="6"/>
        <v>0</v>
      </c>
      <c r="J229" s="6">
        <f t="shared" si="7"/>
        <v>0</v>
      </c>
    </row>
    <row r="230" spans="1:10">
      <c r="A230" s="4">
        <v>229</v>
      </c>
      <c r="B230" s="5"/>
      <c r="C230" s="4">
        <v>229</v>
      </c>
      <c r="D230" s="4" t="s">
        <v>318</v>
      </c>
      <c r="E230" s="4">
        <v>20000</v>
      </c>
      <c r="F230" s="4" t="s">
        <v>64</v>
      </c>
      <c r="G230" s="6">
        <v>0.13</v>
      </c>
      <c r="H230" s="7"/>
      <c r="I230" s="6">
        <f t="shared" si="6"/>
        <v>0</v>
      </c>
      <c r="J230" s="6">
        <f t="shared" si="7"/>
        <v>0</v>
      </c>
    </row>
    <row r="231" spans="1:10">
      <c r="A231" s="4">
        <v>230</v>
      </c>
      <c r="B231" s="5" t="s">
        <v>69</v>
      </c>
      <c r="C231" s="4">
        <v>230</v>
      </c>
      <c r="D231" s="4" t="s">
        <v>319</v>
      </c>
      <c r="E231" s="4">
        <v>2000</v>
      </c>
      <c r="F231" s="4" t="s">
        <v>58</v>
      </c>
      <c r="G231" s="6">
        <v>1.36</v>
      </c>
      <c r="H231" s="7">
        <v>0.99</v>
      </c>
      <c r="I231" s="6">
        <f t="shared" si="6"/>
        <v>1980</v>
      </c>
      <c r="J231" s="6">
        <f t="shared" si="7"/>
        <v>1980</v>
      </c>
    </row>
    <row r="232" spans="1:10">
      <c r="A232" s="4">
        <v>231</v>
      </c>
      <c r="B232" s="5" t="s">
        <v>82</v>
      </c>
      <c r="C232" s="4">
        <v>231</v>
      </c>
      <c r="D232" s="4" t="s">
        <v>320</v>
      </c>
      <c r="E232" s="4">
        <v>2000</v>
      </c>
      <c r="F232" s="4" t="s">
        <v>179</v>
      </c>
      <c r="G232" s="6">
        <v>3.16</v>
      </c>
      <c r="H232" s="7">
        <v>8.83</v>
      </c>
      <c r="I232" s="6">
        <f t="shared" si="6"/>
        <v>17660</v>
      </c>
      <c r="J232" s="6">
        <f t="shared" si="7"/>
        <v>17660</v>
      </c>
    </row>
    <row r="233" spans="1:10">
      <c r="A233" s="4">
        <v>232</v>
      </c>
      <c r="B233" s="5" t="s">
        <v>82</v>
      </c>
      <c r="C233" s="4">
        <v>232</v>
      </c>
      <c r="D233" s="4" t="s">
        <v>321</v>
      </c>
      <c r="E233" s="4">
        <v>25000</v>
      </c>
      <c r="F233" s="4" t="s">
        <v>64</v>
      </c>
      <c r="G233" s="6">
        <v>0.33</v>
      </c>
      <c r="H233" s="7">
        <v>0.18</v>
      </c>
      <c r="I233" s="6">
        <f t="shared" si="6"/>
        <v>4500</v>
      </c>
      <c r="J233" s="6">
        <f t="shared" si="7"/>
        <v>4500</v>
      </c>
    </row>
    <row r="234" spans="1:10">
      <c r="A234" s="4">
        <v>233</v>
      </c>
      <c r="B234" s="5" t="s">
        <v>168</v>
      </c>
      <c r="C234" s="4">
        <v>233</v>
      </c>
      <c r="D234" s="4" t="s">
        <v>322</v>
      </c>
      <c r="E234" s="4">
        <v>3000</v>
      </c>
      <c r="F234" s="4" t="s">
        <v>79</v>
      </c>
      <c r="G234" s="6">
        <v>9.17</v>
      </c>
      <c r="H234" s="7">
        <v>6.31</v>
      </c>
      <c r="I234" s="6">
        <f t="shared" si="6"/>
        <v>18930</v>
      </c>
      <c r="J234" s="6">
        <f t="shared" si="7"/>
        <v>18930</v>
      </c>
    </row>
    <row r="235" spans="1:10">
      <c r="A235" s="4">
        <v>234</v>
      </c>
      <c r="B235" s="5" t="s">
        <v>82</v>
      </c>
      <c r="C235" s="4">
        <v>234</v>
      </c>
      <c r="D235" s="4" t="s">
        <v>323</v>
      </c>
      <c r="E235" s="4">
        <v>1000</v>
      </c>
      <c r="F235" s="4" t="s">
        <v>179</v>
      </c>
      <c r="G235" s="6">
        <v>15.9</v>
      </c>
      <c r="H235" s="7">
        <v>11.71</v>
      </c>
      <c r="I235" s="6">
        <f t="shared" si="6"/>
        <v>11710</v>
      </c>
      <c r="J235" s="6">
        <f t="shared" si="7"/>
        <v>11710</v>
      </c>
    </row>
    <row r="236" spans="1:10">
      <c r="A236" s="4">
        <v>235</v>
      </c>
      <c r="B236" s="5"/>
      <c r="C236" s="4">
        <v>235</v>
      </c>
      <c r="D236" s="4" t="s">
        <v>324</v>
      </c>
      <c r="E236" s="4">
        <v>600</v>
      </c>
      <c r="F236" s="4" t="s">
        <v>58</v>
      </c>
      <c r="G236" s="6">
        <v>3.15</v>
      </c>
      <c r="H236" s="7"/>
      <c r="I236" s="6">
        <f t="shared" si="6"/>
        <v>0</v>
      </c>
      <c r="J236" s="6">
        <f t="shared" si="7"/>
        <v>0</v>
      </c>
    </row>
    <row r="237" spans="1:10">
      <c r="A237" s="4">
        <v>236</v>
      </c>
      <c r="B237" s="5" t="s">
        <v>71</v>
      </c>
      <c r="C237" s="4">
        <v>236</v>
      </c>
      <c r="D237" s="4" t="s">
        <v>325</v>
      </c>
      <c r="E237" s="4">
        <v>800</v>
      </c>
      <c r="F237" s="4" t="s">
        <v>58</v>
      </c>
      <c r="G237" s="6">
        <v>4.2</v>
      </c>
      <c r="H237" s="7">
        <v>4.15</v>
      </c>
      <c r="I237" s="6">
        <f t="shared" si="6"/>
        <v>3320</v>
      </c>
      <c r="J237" s="6">
        <f t="shared" si="7"/>
        <v>3320</v>
      </c>
    </row>
    <row r="238" spans="1:10">
      <c r="A238" s="4">
        <v>237</v>
      </c>
      <c r="B238" s="5" t="s">
        <v>71</v>
      </c>
      <c r="C238" s="4">
        <v>237</v>
      </c>
      <c r="D238" s="4" t="s">
        <v>326</v>
      </c>
      <c r="E238" s="4">
        <v>500</v>
      </c>
      <c r="F238" s="4" t="s">
        <v>58</v>
      </c>
      <c r="G238" s="6">
        <v>3</v>
      </c>
      <c r="H238" s="7">
        <v>2.52</v>
      </c>
      <c r="I238" s="6">
        <f t="shared" si="6"/>
        <v>1260</v>
      </c>
      <c r="J238" s="6">
        <f t="shared" si="7"/>
        <v>1260</v>
      </c>
    </row>
    <row r="239" spans="1:10">
      <c r="A239" s="4">
        <v>238</v>
      </c>
      <c r="B239" s="5" t="s">
        <v>121</v>
      </c>
      <c r="C239" s="4">
        <v>238</v>
      </c>
      <c r="D239" s="4" t="s">
        <v>327</v>
      </c>
      <c r="E239" s="4">
        <v>600</v>
      </c>
      <c r="F239" s="4" t="s">
        <v>58</v>
      </c>
      <c r="G239" s="6">
        <v>6.43</v>
      </c>
      <c r="H239" s="7">
        <v>7.75</v>
      </c>
      <c r="I239" s="6">
        <f t="shared" si="6"/>
        <v>4650</v>
      </c>
      <c r="J239" s="6">
        <f t="shared" si="7"/>
        <v>4650</v>
      </c>
    </row>
    <row r="240" spans="1:10">
      <c r="A240" s="4">
        <v>239</v>
      </c>
      <c r="B240" s="5" t="s">
        <v>71</v>
      </c>
      <c r="C240" s="4">
        <v>239</v>
      </c>
      <c r="D240" s="4" t="s">
        <v>328</v>
      </c>
      <c r="E240" s="4">
        <v>600</v>
      </c>
      <c r="F240" s="4" t="s">
        <v>58</v>
      </c>
      <c r="G240" s="6">
        <v>3.25</v>
      </c>
      <c r="H240" s="7">
        <v>5.41</v>
      </c>
      <c r="I240" s="6">
        <f t="shared" si="6"/>
        <v>3246</v>
      </c>
      <c r="J240" s="6">
        <f t="shared" si="7"/>
        <v>3246</v>
      </c>
    </row>
    <row r="241" spans="1:10">
      <c r="A241" s="4">
        <v>240</v>
      </c>
      <c r="B241" s="5"/>
      <c r="C241" s="4">
        <v>240</v>
      </c>
      <c r="D241" s="4" t="s">
        <v>329</v>
      </c>
      <c r="E241" s="4">
        <v>500</v>
      </c>
      <c r="F241" s="4" t="s">
        <v>79</v>
      </c>
      <c r="G241" s="6">
        <v>51.3</v>
      </c>
      <c r="H241" s="7"/>
      <c r="I241" s="6">
        <f t="shared" si="6"/>
        <v>0</v>
      </c>
      <c r="J241" s="6">
        <f t="shared" si="7"/>
        <v>0</v>
      </c>
    </row>
    <row r="242" spans="1:10">
      <c r="A242" s="4">
        <v>241</v>
      </c>
      <c r="B242" s="5"/>
      <c r="C242" s="4">
        <v>241</v>
      </c>
      <c r="D242" s="4" t="s">
        <v>330</v>
      </c>
      <c r="E242" s="4">
        <v>60</v>
      </c>
      <c r="F242" s="4" t="s">
        <v>58</v>
      </c>
      <c r="G242" s="6">
        <v>13.98</v>
      </c>
      <c r="H242" s="7"/>
      <c r="I242" s="6">
        <f t="shared" si="6"/>
        <v>0</v>
      </c>
      <c r="J242" s="6">
        <f t="shared" si="7"/>
        <v>0</v>
      </c>
    </row>
    <row r="243" spans="1:10">
      <c r="A243" s="4">
        <v>242</v>
      </c>
      <c r="B243" s="5" t="s">
        <v>82</v>
      </c>
      <c r="C243" s="4">
        <v>242</v>
      </c>
      <c r="D243" s="4" t="s">
        <v>331</v>
      </c>
      <c r="E243" s="4">
        <v>2000</v>
      </c>
      <c r="F243" s="4" t="s">
        <v>179</v>
      </c>
      <c r="G243" s="6">
        <v>3.41</v>
      </c>
      <c r="H243" s="7">
        <v>3.06</v>
      </c>
      <c r="I243" s="6">
        <f t="shared" si="6"/>
        <v>6120</v>
      </c>
      <c r="J243" s="6">
        <f t="shared" si="7"/>
        <v>6120</v>
      </c>
    </row>
    <row r="244" spans="1:10">
      <c r="A244" s="4">
        <v>243</v>
      </c>
      <c r="B244" s="5"/>
      <c r="C244" s="4">
        <v>243</v>
      </c>
      <c r="D244" s="4" t="s">
        <v>332</v>
      </c>
      <c r="E244" s="4">
        <v>200</v>
      </c>
      <c r="F244" s="4" t="s">
        <v>58</v>
      </c>
      <c r="G244" s="6">
        <v>1.65</v>
      </c>
      <c r="H244" s="7"/>
      <c r="I244" s="6">
        <f t="shared" si="6"/>
        <v>0</v>
      </c>
      <c r="J244" s="6">
        <f t="shared" si="7"/>
        <v>0</v>
      </c>
    </row>
    <row r="245" spans="1:10">
      <c r="A245" s="4">
        <v>244</v>
      </c>
      <c r="B245" s="5"/>
      <c r="C245" s="4">
        <v>244</v>
      </c>
      <c r="D245" s="4" t="s">
        <v>333</v>
      </c>
      <c r="E245" s="4">
        <v>300</v>
      </c>
      <c r="F245" s="4" t="s">
        <v>64</v>
      </c>
      <c r="G245" s="6">
        <v>0.74</v>
      </c>
      <c r="H245" s="7"/>
      <c r="I245" s="6">
        <f t="shared" si="6"/>
        <v>0</v>
      </c>
      <c r="J245" s="6">
        <f t="shared" si="7"/>
        <v>0</v>
      </c>
    </row>
    <row r="246" spans="1:10">
      <c r="A246" s="4">
        <v>245</v>
      </c>
      <c r="B246" s="5"/>
      <c r="C246" s="4">
        <v>245</v>
      </c>
      <c r="D246" s="4" t="s">
        <v>334</v>
      </c>
      <c r="E246" s="4">
        <v>500</v>
      </c>
      <c r="F246" s="4" t="s">
        <v>64</v>
      </c>
      <c r="G246" s="6">
        <v>2.24</v>
      </c>
      <c r="H246" s="7"/>
      <c r="I246" s="6">
        <f t="shared" si="6"/>
        <v>0</v>
      </c>
      <c r="J246" s="6">
        <f t="shared" si="7"/>
        <v>0</v>
      </c>
    </row>
    <row r="247" spans="1:10">
      <c r="A247" s="4">
        <v>246</v>
      </c>
      <c r="B247" s="5" t="s">
        <v>82</v>
      </c>
      <c r="C247" s="4">
        <v>246</v>
      </c>
      <c r="D247" s="4" t="s">
        <v>335</v>
      </c>
      <c r="E247" s="4">
        <v>3000</v>
      </c>
      <c r="F247" s="4" t="s">
        <v>179</v>
      </c>
      <c r="G247" s="6">
        <v>20</v>
      </c>
      <c r="H247" s="7">
        <v>10.81</v>
      </c>
      <c r="I247" s="6">
        <f t="shared" si="6"/>
        <v>32430</v>
      </c>
      <c r="J247" s="6">
        <f t="shared" si="7"/>
        <v>32430</v>
      </c>
    </row>
    <row r="248" spans="1:10">
      <c r="A248" s="4">
        <v>247</v>
      </c>
      <c r="B248" s="5" t="s">
        <v>82</v>
      </c>
      <c r="C248" s="4">
        <v>247</v>
      </c>
      <c r="D248" s="4" t="s">
        <v>336</v>
      </c>
      <c r="E248" s="4">
        <v>300</v>
      </c>
      <c r="F248" s="4" t="s">
        <v>79</v>
      </c>
      <c r="G248" s="6">
        <v>41.39</v>
      </c>
      <c r="H248" s="7">
        <v>7.95</v>
      </c>
      <c r="I248" s="6">
        <f t="shared" si="6"/>
        <v>2385</v>
      </c>
      <c r="J248" s="6">
        <f t="shared" si="7"/>
        <v>2385</v>
      </c>
    </row>
    <row r="249" spans="1:10">
      <c r="A249" s="4">
        <v>248</v>
      </c>
      <c r="B249" s="5"/>
      <c r="C249" s="4">
        <v>248</v>
      </c>
      <c r="D249" s="4" t="s">
        <v>337</v>
      </c>
      <c r="E249" s="4">
        <v>5000</v>
      </c>
      <c r="F249" s="4" t="s">
        <v>101</v>
      </c>
      <c r="G249" s="6">
        <v>0.31</v>
      </c>
      <c r="H249" s="7"/>
      <c r="I249" s="6">
        <f t="shared" si="6"/>
        <v>0</v>
      </c>
      <c r="J249" s="6">
        <f t="shared" si="7"/>
        <v>0</v>
      </c>
    </row>
    <row r="250" spans="1:10">
      <c r="A250" s="4">
        <v>249</v>
      </c>
      <c r="B250" s="5"/>
      <c r="C250" s="4">
        <v>249</v>
      </c>
      <c r="D250" s="4" t="s">
        <v>338</v>
      </c>
      <c r="E250" s="4">
        <v>100</v>
      </c>
      <c r="F250" s="4" t="s">
        <v>58</v>
      </c>
      <c r="G250" s="6">
        <v>43.4</v>
      </c>
      <c r="H250" s="7"/>
      <c r="I250" s="6">
        <f t="shared" si="6"/>
        <v>0</v>
      </c>
      <c r="J250" s="6">
        <f t="shared" si="7"/>
        <v>0</v>
      </c>
    </row>
    <row r="251" spans="1:10">
      <c r="A251" s="4">
        <v>250</v>
      </c>
      <c r="B251" s="5" t="s">
        <v>124</v>
      </c>
      <c r="C251" s="4">
        <v>250</v>
      </c>
      <c r="D251" s="4" t="s">
        <v>339</v>
      </c>
      <c r="E251" s="4">
        <v>60</v>
      </c>
      <c r="F251" s="4" t="s">
        <v>58</v>
      </c>
      <c r="G251" s="6">
        <v>26.25</v>
      </c>
      <c r="H251" s="7">
        <v>28.51</v>
      </c>
      <c r="I251" s="6">
        <f t="shared" si="6"/>
        <v>1710.6</v>
      </c>
      <c r="J251" s="6">
        <f t="shared" si="7"/>
        <v>1710.6</v>
      </c>
    </row>
    <row r="252" spans="1:10">
      <c r="A252" s="4">
        <v>251</v>
      </c>
      <c r="B252" s="5" t="s">
        <v>71</v>
      </c>
      <c r="C252" s="4">
        <v>251</v>
      </c>
      <c r="D252" s="4" t="s">
        <v>340</v>
      </c>
      <c r="E252" s="4">
        <v>1000</v>
      </c>
      <c r="F252" s="4" t="s">
        <v>58</v>
      </c>
      <c r="G252" s="6">
        <v>4.5</v>
      </c>
      <c r="H252" s="7">
        <v>2.88</v>
      </c>
      <c r="I252" s="6">
        <f t="shared" si="6"/>
        <v>2880</v>
      </c>
      <c r="J252" s="6">
        <f t="shared" si="7"/>
        <v>2880</v>
      </c>
    </row>
    <row r="253" spans="1:10">
      <c r="A253" s="4">
        <v>252</v>
      </c>
      <c r="B253" s="5"/>
      <c r="C253" s="4">
        <v>252</v>
      </c>
      <c r="D253" s="4" t="s">
        <v>341</v>
      </c>
      <c r="E253" s="4">
        <v>2000</v>
      </c>
      <c r="F253" s="4" t="s">
        <v>58</v>
      </c>
      <c r="G253" s="6">
        <v>8.43</v>
      </c>
      <c r="H253" s="7"/>
      <c r="I253" s="6">
        <f t="shared" si="6"/>
        <v>0</v>
      </c>
      <c r="J253" s="6">
        <f t="shared" si="7"/>
        <v>0</v>
      </c>
    </row>
    <row r="254" spans="1:10">
      <c r="A254" s="4">
        <v>253</v>
      </c>
      <c r="B254" s="5"/>
      <c r="C254" s="4">
        <v>253</v>
      </c>
      <c r="D254" s="4" t="s">
        <v>342</v>
      </c>
      <c r="E254" s="4">
        <v>3000</v>
      </c>
      <c r="F254" s="4" t="s">
        <v>79</v>
      </c>
      <c r="G254" s="6">
        <v>14.9</v>
      </c>
      <c r="H254" s="7"/>
      <c r="I254" s="6">
        <f t="shared" si="6"/>
        <v>0</v>
      </c>
      <c r="J254" s="6">
        <f t="shared" si="7"/>
        <v>0</v>
      </c>
    </row>
    <row r="255" spans="1:10">
      <c r="A255" s="4">
        <v>254</v>
      </c>
      <c r="B255" s="5"/>
      <c r="C255" s="4">
        <v>254</v>
      </c>
      <c r="D255" s="4" t="s">
        <v>343</v>
      </c>
      <c r="E255" s="4">
        <v>200</v>
      </c>
      <c r="F255" s="4" t="s">
        <v>79</v>
      </c>
      <c r="G255" s="6">
        <v>7.43</v>
      </c>
      <c r="H255" s="7"/>
      <c r="I255" s="6">
        <f t="shared" si="6"/>
        <v>0</v>
      </c>
      <c r="J255" s="6">
        <f t="shared" si="7"/>
        <v>0</v>
      </c>
    </row>
    <row r="256" spans="1:10">
      <c r="A256" s="4">
        <v>255</v>
      </c>
      <c r="B256" s="5" t="s">
        <v>344</v>
      </c>
      <c r="C256" s="4">
        <v>255</v>
      </c>
      <c r="D256" s="4" t="s">
        <v>345</v>
      </c>
      <c r="E256" s="4">
        <v>250000</v>
      </c>
      <c r="F256" s="4" t="s">
        <v>101</v>
      </c>
      <c r="G256" s="6">
        <v>0.06</v>
      </c>
      <c r="H256" s="7">
        <v>0.06</v>
      </c>
      <c r="I256" s="6">
        <f t="shared" si="6"/>
        <v>15000</v>
      </c>
      <c r="J256" s="6">
        <f t="shared" si="7"/>
        <v>15000</v>
      </c>
    </row>
    <row r="257" spans="1:10">
      <c r="A257" s="4">
        <v>256</v>
      </c>
      <c r="B257" s="5"/>
      <c r="C257" s="4">
        <v>256</v>
      </c>
      <c r="D257" s="4" t="s">
        <v>346</v>
      </c>
      <c r="E257" s="4">
        <v>5000</v>
      </c>
      <c r="F257" s="4" t="s">
        <v>66</v>
      </c>
      <c r="G257" s="6">
        <v>10.5</v>
      </c>
      <c r="H257" s="7"/>
      <c r="I257" s="6">
        <f t="shared" si="6"/>
        <v>0</v>
      </c>
      <c r="J257" s="6">
        <f t="shared" si="7"/>
        <v>0</v>
      </c>
    </row>
    <row r="258" spans="1:10">
      <c r="A258" s="4">
        <v>257</v>
      </c>
      <c r="B258" s="5" t="s">
        <v>71</v>
      </c>
      <c r="C258" s="4">
        <v>257</v>
      </c>
      <c r="D258" s="4" t="s">
        <v>347</v>
      </c>
      <c r="E258" s="4">
        <v>1500</v>
      </c>
      <c r="F258" s="4" t="s">
        <v>58</v>
      </c>
      <c r="G258" s="6">
        <v>2.02</v>
      </c>
      <c r="H258" s="7">
        <v>1.8</v>
      </c>
      <c r="I258" s="6">
        <f t="shared" ref="I258:I321" si="8">H258*E258</f>
        <v>2700</v>
      </c>
      <c r="J258" s="6">
        <f t="shared" ref="J258:J321" si="9">I258</f>
        <v>2700</v>
      </c>
    </row>
    <row r="259" spans="1:10">
      <c r="A259" s="4">
        <v>258</v>
      </c>
      <c r="B259" s="5"/>
      <c r="C259" s="4">
        <v>258</v>
      </c>
      <c r="D259" s="4" t="s">
        <v>348</v>
      </c>
      <c r="E259" s="4">
        <v>3000</v>
      </c>
      <c r="F259" s="4" t="s">
        <v>66</v>
      </c>
      <c r="G259" s="6">
        <v>3.18</v>
      </c>
      <c r="H259" s="7"/>
      <c r="I259" s="6">
        <f t="shared" si="8"/>
        <v>0</v>
      </c>
      <c r="J259" s="6">
        <f t="shared" si="9"/>
        <v>0</v>
      </c>
    </row>
    <row r="260" spans="1:10">
      <c r="A260" s="4">
        <v>259</v>
      </c>
      <c r="B260" s="5"/>
      <c r="C260" s="4">
        <v>259</v>
      </c>
      <c r="D260" s="4" t="s">
        <v>349</v>
      </c>
      <c r="E260" s="4">
        <v>300</v>
      </c>
      <c r="F260" s="4" t="s">
        <v>79</v>
      </c>
      <c r="G260" s="6">
        <v>43.5</v>
      </c>
      <c r="H260" s="7"/>
      <c r="I260" s="6">
        <f t="shared" si="8"/>
        <v>0</v>
      </c>
      <c r="J260" s="6">
        <f t="shared" si="9"/>
        <v>0</v>
      </c>
    </row>
    <row r="261" spans="1:10">
      <c r="A261" s="4">
        <v>260</v>
      </c>
      <c r="B261" s="5"/>
      <c r="C261" s="4">
        <v>260</v>
      </c>
      <c r="D261" s="4" t="s">
        <v>350</v>
      </c>
      <c r="E261" s="4">
        <v>50</v>
      </c>
      <c r="F261" s="4" t="s">
        <v>58</v>
      </c>
      <c r="G261" s="6">
        <v>12.35</v>
      </c>
      <c r="H261" s="7"/>
      <c r="I261" s="6">
        <f t="shared" si="8"/>
        <v>0</v>
      </c>
      <c r="J261" s="6">
        <f t="shared" si="9"/>
        <v>0</v>
      </c>
    </row>
    <row r="262" spans="1:10">
      <c r="A262" s="4">
        <v>261</v>
      </c>
      <c r="B262" s="5" t="s">
        <v>82</v>
      </c>
      <c r="C262" s="4">
        <v>261</v>
      </c>
      <c r="D262" s="4" t="s">
        <v>351</v>
      </c>
      <c r="E262" s="4">
        <v>70000</v>
      </c>
      <c r="F262" s="4" t="s">
        <v>64</v>
      </c>
      <c r="G262" s="6">
        <v>0.27</v>
      </c>
      <c r="H262" s="7">
        <v>0.07</v>
      </c>
      <c r="I262" s="6">
        <f t="shared" si="8"/>
        <v>4900</v>
      </c>
      <c r="J262" s="6">
        <f t="shared" si="9"/>
        <v>4900</v>
      </c>
    </row>
    <row r="263" spans="1:10">
      <c r="A263" s="4">
        <v>262</v>
      </c>
      <c r="B263" s="5"/>
      <c r="C263" s="4">
        <v>262</v>
      </c>
      <c r="D263" s="4" t="s">
        <v>352</v>
      </c>
      <c r="E263" s="4">
        <v>1000</v>
      </c>
      <c r="F263" s="4" t="s">
        <v>79</v>
      </c>
      <c r="G263" s="6">
        <v>1.38</v>
      </c>
      <c r="H263" s="7"/>
      <c r="I263" s="6">
        <f t="shared" si="8"/>
        <v>0</v>
      </c>
      <c r="J263" s="6">
        <f t="shared" si="9"/>
        <v>0</v>
      </c>
    </row>
    <row r="264" spans="1:10">
      <c r="A264" s="4">
        <v>263</v>
      </c>
      <c r="B264" s="5" t="s">
        <v>353</v>
      </c>
      <c r="C264" s="4">
        <v>263</v>
      </c>
      <c r="D264" s="4" t="s">
        <v>354</v>
      </c>
      <c r="E264" s="4">
        <v>400</v>
      </c>
      <c r="F264" s="4" t="s">
        <v>79</v>
      </c>
      <c r="G264" s="6">
        <v>4.5</v>
      </c>
      <c r="H264" s="7">
        <v>5.39</v>
      </c>
      <c r="I264" s="6">
        <f t="shared" si="8"/>
        <v>2156</v>
      </c>
      <c r="J264" s="6">
        <f t="shared" si="9"/>
        <v>2156</v>
      </c>
    </row>
    <row r="265" spans="1:10">
      <c r="A265" s="4">
        <v>264</v>
      </c>
      <c r="B265" s="5"/>
      <c r="C265" s="4">
        <v>264</v>
      </c>
      <c r="D265" s="4" t="s">
        <v>355</v>
      </c>
      <c r="E265" s="4">
        <v>250</v>
      </c>
      <c r="F265" s="4" t="s">
        <v>58</v>
      </c>
      <c r="G265" s="6">
        <v>2.89</v>
      </c>
      <c r="H265" s="7"/>
      <c r="I265" s="6">
        <f t="shared" si="8"/>
        <v>0</v>
      </c>
      <c r="J265" s="6">
        <f t="shared" si="9"/>
        <v>0</v>
      </c>
    </row>
    <row r="266" spans="1:10">
      <c r="A266" s="4">
        <v>265</v>
      </c>
      <c r="B266" s="5"/>
      <c r="C266" s="4">
        <v>265</v>
      </c>
      <c r="D266" s="4" t="s">
        <v>356</v>
      </c>
      <c r="E266" s="4">
        <v>2000</v>
      </c>
      <c r="F266" s="4" t="s">
        <v>66</v>
      </c>
      <c r="G266" s="6">
        <v>18.75</v>
      </c>
      <c r="H266" s="7"/>
      <c r="I266" s="6">
        <f t="shared" si="8"/>
        <v>0</v>
      </c>
      <c r="J266" s="6">
        <f t="shared" si="9"/>
        <v>0</v>
      </c>
    </row>
    <row r="267" spans="1:10">
      <c r="A267" s="4">
        <v>266</v>
      </c>
      <c r="B267" s="5"/>
      <c r="C267" s="4">
        <v>266</v>
      </c>
      <c r="D267" s="4" t="s">
        <v>357</v>
      </c>
      <c r="E267" s="4">
        <v>210</v>
      </c>
      <c r="F267" s="4" t="s">
        <v>263</v>
      </c>
      <c r="G267" s="6">
        <v>14.73</v>
      </c>
      <c r="H267" s="7"/>
      <c r="I267" s="6">
        <f t="shared" si="8"/>
        <v>0</v>
      </c>
      <c r="J267" s="6">
        <f t="shared" si="9"/>
        <v>0</v>
      </c>
    </row>
    <row r="268" spans="1:10">
      <c r="A268" s="4">
        <v>267</v>
      </c>
      <c r="B268" s="5" t="s">
        <v>71</v>
      </c>
      <c r="C268" s="4">
        <v>267</v>
      </c>
      <c r="D268" s="4" t="s">
        <v>358</v>
      </c>
      <c r="E268" s="4">
        <v>3000</v>
      </c>
      <c r="F268" s="4" t="s">
        <v>79</v>
      </c>
      <c r="G268" s="6">
        <v>8.06</v>
      </c>
      <c r="H268" s="7">
        <v>6.49</v>
      </c>
      <c r="I268" s="6">
        <f t="shared" si="8"/>
        <v>19470</v>
      </c>
      <c r="J268" s="6">
        <f t="shared" si="9"/>
        <v>19470</v>
      </c>
    </row>
    <row r="269" spans="1:10">
      <c r="A269" s="4">
        <v>268</v>
      </c>
      <c r="B269" s="5"/>
      <c r="C269" s="4">
        <v>268</v>
      </c>
      <c r="D269" s="4" t="s">
        <v>359</v>
      </c>
      <c r="E269" s="4">
        <v>50000</v>
      </c>
      <c r="F269" s="4" t="s">
        <v>64</v>
      </c>
      <c r="G269" s="6">
        <v>0.54</v>
      </c>
      <c r="H269" s="7"/>
      <c r="I269" s="6">
        <f t="shared" si="8"/>
        <v>0</v>
      </c>
      <c r="J269" s="6">
        <f t="shared" si="9"/>
        <v>0</v>
      </c>
    </row>
    <row r="270" spans="1:10">
      <c r="A270" s="4">
        <v>269</v>
      </c>
      <c r="B270" s="5"/>
      <c r="C270" s="4">
        <v>269</v>
      </c>
      <c r="D270" s="4" t="s">
        <v>360</v>
      </c>
      <c r="E270" s="4">
        <v>20000</v>
      </c>
      <c r="F270" s="4" t="s">
        <v>64</v>
      </c>
      <c r="G270" s="6">
        <v>0.27</v>
      </c>
      <c r="H270" s="7"/>
      <c r="I270" s="6">
        <f t="shared" si="8"/>
        <v>0</v>
      </c>
      <c r="J270" s="6">
        <f t="shared" si="9"/>
        <v>0</v>
      </c>
    </row>
    <row r="271" spans="1:10">
      <c r="A271" s="4">
        <v>270</v>
      </c>
      <c r="B271" s="5"/>
      <c r="C271" s="4">
        <v>270</v>
      </c>
      <c r="D271" s="4" t="s">
        <v>361</v>
      </c>
      <c r="E271" s="4">
        <v>280</v>
      </c>
      <c r="F271" s="4" t="s">
        <v>64</v>
      </c>
      <c r="G271" s="6">
        <v>3.78</v>
      </c>
      <c r="H271" s="7"/>
      <c r="I271" s="6">
        <f t="shared" si="8"/>
        <v>0</v>
      </c>
      <c r="J271" s="6">
        <f t="shared" si="9"/>
        <v>0</v>
      </c>
    </row>
    <row r="272" spans="1:10">
      <c r="A272" s="4">
        <v>271</v>
      </c>
      <c r="B272" s="5" t="s">
        <v>71</v>
      </c>
      <c r="C272" s="4">
        <v>271</v>
      </c>
      <c r="D272" s="4" t="s">
        <v>362</v>
      </c>
      <c r="E272" s="4">
        <v>2000</v>
      </c>
      <c r="F272" s="4" t="s">
        <v>58</v>
      </c>
      <c r="G272" s="6">
        <v>3.15</v>
      </c>
      <c r="H272" s="7">
        <v>4.87</v>
      </c>
      <c r="I272" s="6">
        <f t="shared" si="8"/>
        <v>9740</v>
      </c>
      <c r="J272" s="6">
        <f t="shared" si="9"/>
        <v>9740</v>
      </c>
    </row>
    <row r="273" spans="1:10">
      <c r="A273" s="4">
        <v>272</v>
      </c>
      <c r="B273" s="5" t="s">
        <v>121</v>
      </c>
      <c r="C273" s="4">
        <v>272</v>
      </c>
      <c r="D273" s="4" t="s">
        <v>363</v>
      </c>
      <c r="E273" s="4">
        <v>60000</v>
      </c>
      <c r="F273" s="4" t="s">
        <v>64</v>
      </c>
      <c r="G273" s="6">
        <v>0.21</v>
      </c>
      <c r="H273" s="7">
        <v>0.15</v>
      </c>
      <c r="I273" s="6">
        <f t="shared" si="8"/>
        <v>9000</v>
      </c>
      <c r="J273" s="6">
        <f t="shared" si="9"/>
        <v>9000</v>
      </c>
    </row>
    <row r="274" spans="1:10">
      <c r="A274" s="4">
        <v>273</v>
      </c>
      <c r="B274" s="5"/>
      <c r="C274" s="4">
        <v>273</v>
      </c>
      <c r="D274" s="4" t="s">
        <v>364</v>
      </c>
      <c r="E274" s="4">
        <v>6000</v>
      </c>
      <c r="F274" s="4" t="s">
        <v>64</v>
      </c>
      <c r="G274" s="6">
        <v>0.55</v>
      </c>
      <c r="H274" s="7"/>
      <c r="I274" s="6">
        <f t="shared" si="8"/>
        <v>0</v>
      </c>
      <c r="J274" s="6">
        <f t="shared" si="9"/>
        <v>0</v>
      </c>
    </row>
    <row r="275" spans="1:10">
      <c r="A275" s="4">
        <v>274</v>
      </c>
      <c r="B275" s="5"/>
      <c r="C275" s="4">
        <v>274</v>
      </c>
      <c r="D275" s="4" t="s">
        <v>365</v>
      </c>
      <c r="E275" s="4">
        <v>300</v>
      </c>
      <c r="F275" s="4" t="s">
        <v>58</v>
      </c>
      <c r="G275" s="6">
        <v>13.5</v>
      </c>
      <c r="H275" s="7"/>
      <c r="I275" s="6">
        <f t="shared" si="8"/>
        <v>0</v>
      </c>
      <c r="J275" s="6">
        <f t="shared" si="9"/>
        <v>0</v>
      </c>
    </row>
    <row r="276" spans="1:10">
      <c r="A276" s="4">
        <v>275</v>
      </c>
      <c r="B276" s="5" t="s">
        <v>71</v>
      </c>
      <c r="C276" s="4">
        <v>275</v>
      </c>
      <c r="D276" s="4" t="s">
        <v>366</v>
      </c>
      <c r="E276" s="4">
        <v>50000</v>
      </c>
      <c r="F276" s="4" t="s">
        <v>64</v>
      </c>
      <c r="G276" s="6">
        <v>0.04</v>
      </c>
      <c r="H276" s="7">
        <v>0.04</v>
      </c>
      <c r="I276" s="6">
        <f t="shared" si="8"/>
        <v>2000</v>
      </c>
      <c r="J276" s="6">
        <f t="shared" si="9"/>
        <v>2000</v>
      </c>
    </row>
    <row r="277" spans="1:10">
      <c r="A277" s="4">
        <v>276</v>
      </c>
      <c r="B277" s="5"/>
      <c r="C277" s="4">
        <v>276</v>
      </c>
      <c r="D277" s="4" t="s">
        <v>367</v>
      </c>
      <c r="E277" s="4">
        <v>10</v>
      </c>
      <c r="F277" s="4" t="s">
        <v>179</v>
      </c>
      <c r="G277" s="6">
        <v>17.94</v>
      </c>
      <c r="H277" s="7"/>
      <c r="I277" s="6">
        <f t="shared" si="8"/>
        <v>0</v>
      </c>
      <c r="J277" s="6">
        <f t="shared" si="9"/>
        <v>0</v>
      </c>
    </row>
    <row r="278" spans="1:10">
      <c r="A278" s="4">
        <v>277</v>
      </c>
      <c r="B278" s="5" t="s">
        <v>168</v>
      </c>
      <c r="C278" s="4">
        <v>277</v>
      </c>
      <c r="D278" s="4" t="s">
        <v>368</v>
      </c>
      <c r="E278" s="4">
        <v>5000</v>
      </c>
      <c r="F278" s="4" t="s">
        <v>79</v>
      </c>
      <c r="G278" s="6">
        <v>7.25</v>
      </c>
      <c r="H278" s="7">
        <v>9.55</v>
      </c>
      <c r="I278" s="6">
        <f t="shared" si="8"/>
        <v>47750</v>
      </c>
      <c r="J278" s="6">
        <f t="shared" si="9"/>
        <v>47750</v>
      </c>
    </row>
    <row r="279" spans="1:10">
      <c r="A279" s="4">
        <v>278</v>
      </c>
      <c r="B279" s="5" t="s">
        <v>84</v>
      </c>
      <c r="C279" s="4">
        <v>278</v>
      </c>
      <c r="D279" s="4" t="s">
        <v>369</v>
      </c>
      <c r="E279" s="4">
        <v>15000</v>
      </c>
      <c r="F279" s="4" t="s">
        <v>64</v>
      </c>
      <c r="G279" s="6">
        <v>0.18</v>
      </c>
      <c r="H279" s="7">
        <v>0.1</v>
      </c>
      <c r="I279" s="6">
        <f t="shared" si="8"/>
        <v>1500</v>
      </c>
      <c r="J279" s="6">
        <f t="shared" si="9"/>
        <v>1500</v>
      </c>
    </row>
    <row r="280" spans="1:10">
      <c r="A280" s="4">
        <v>279</v>
      </c>
      <c r="B280" s="5"/>
      <c r="C280" s="4">
        <v>279</v>
      </c>
      <c r="D280" s="4" t="s">
        <v>370</v>
      </c>
      <c r="E280" s="4">
        <v>100</v>
      </c>
      <c r="F280" s="4" t="s">
        <v>79</v>
      </c>
      <c r="G280" s="6">
        <v>9</v>
      </c>
      <c r="H280" s="7"/>
      <c r="I280" s="6">
        <f t="shared" si="8"/>
        <v>0</v>
      </c>
      <c r="J280" s="6">
        <f t="shared" si="9"/>
        <v>0</v>
      </c>
    </row>
    <row r="281" spans="1:10">
      <c r="A281" s="4">
        <v>280</v>
      </c>
      <c r="B281" s="5"/>
      <c r="C281" s="4">
        <v>280</v>
      </c>
      <c r="D281" s="4" t="s">
        <v>371</v>
      </c>
      <c r="E281" s="4">
        <v>5000</v>
      </c>
      <c r="F281" s="4" t="s">
        <v>64</v>
      </c>
      <c r="G281" s="6">
        <v>0.23</v>
      </c>
      <c r="H281" s="7"/>
      <c r="I281" s="6">
        <f t="shared" si="8"/>
        <v>0</v>
      </c>
      <c r="J281" s="6">
        <f t="shared" si="9"/>
        <v>0</v>
      </c>
    </row>
    <row r="282" spans="1:10">
      <c r="A282" s="4">
        <v>281</v>
      </c>
      <c r="B282" s="5" t="s">
        <v>372</v>
      </c>
      <c r="C282" s="4">
        <v>281</v>
      </c>
      <c r="D282" s="4" t="s">
        <v>373</v>
      </c>
      <c r="E282" s="4">
        <v>100</v>
      </c>
      <c r="F282" s="4" t="s">
        <v>66</v>
      </c>
      <c r="G282" s="6">
        <v>19.2</v>
      </c>
      <c r="H282" s="7">
        <v>17.84</v>
      </c>
      <c r="I282" s="6">
        <f t="shared" si="8"/>
        <v>1784</v>
      </c>
      <c r="J282" s="6">
        <f t="shared" si="9"/>
        <v>1784</v>
      </c>
    </row>
    <row r="283" spans="1:10">
      <c r="A283" s="4">
        <v>282</v>
      </c>
      <c r="B283" s="5"/>
      <c r="C283" s="4">
        <v>282</v>
      </c>
      <c r="D283" s="4" t="s">
        <v>374</v>
      </c>
      <c r="E283" s="4">
        <v>2000</v>
      </c>
      <c r="F283" s="4" t="s">
        <v>64</v>
      </c>
      <c r="G283" s="6">
        <v>0.3</v>
      </c>
      <c r="H283" s="7"/>
      <c r="I283" s="6">
        <f t="shared" si="8"/>
        <v>0</v>
      </c>
      <c r="J283" s="6">
        <f t="shared" si="9"/>
        <v>0</v>
      </c>
    </row>
    <row r="284" spans="1:10">
      <c r="A284" s="4">
        <v>283</v>
      </c>
      <c r="B284" s="5"/>
      <c r="C284" s="4">
        <v>283</v>
      </c>
      <c r="D284" s="4" t="s">
        <v>375</v>
      </c>
      <c r="E284" s="4">
        <v>5000</v>
      </c>
      <c r="F284" s="4" t="s">
        <v>58</v>
      </c>
      <c r="G284" s="6">
        <v>16</v>
      </c>
      <c r="H284" s="7"/>
      <c r="I284" s="6">
        <f t="shared" si="8"/>
        <v>0</v>
      </c>
      <c r="J284" s="6">
        <f t="shared" si="9"/>
        <v>0</v>
      </c>
    </row>
    <row r="285" spans="1:10">
      <c r="A285" s="4">
        <v>284</v>
      </c>
      <c r="B285" s="5"/>
      <c r="C285" s="4">
        <v>284</v>
      </c>
      <c r="D285" s="4" t="s">
        <v>376</v>
      </c>
      <c r="E285" s="4">
        <v>500</v>
      </c>
      <c r="F285" s="4" t="s">
        <v>101</v>
      </c>
      <c r="G285" s="6">
        <v>3.67</v>
      </c>
      <c r="H285" s="7"/>
      <c r="I285" s="6">
        <f t="shared" si="8"/>
        <v>0</v>
      </c>
      <c r="J285" s="6">
        <f t="shared" si="9"/>
        <v>0</v>
      </c>
    </row>
    <row r="286" spans="1:10">
      <c r="A286" s="4">
        <v>285</v>
      </c>
      <c r="B286" s="5"/>
      <c r="C286" s="4">
        <v>285</v>
      </c>
      <c r="D286" s="4" t="s">
        <v>377</v>
      </c>
      <c r="E286" s="4">
        <v>500</v>
      </c>
      <c r="F286" s="4" t="s">
        <v>61</v>
      </c>
      <c r="G286" s="6">
        <v>5</v>
      </c>
      <c r="H286" s="7"/>
      <c r="I286" s="6">
        <f t="shared" si="8"/>
        <v>0</v>
      </c>
      <c r="J286" s="6">
        <f t="shared" si="9"/>
        <v>0</v>
      </c>
    </row>
    <row r="287" spans="1:10">
      <c r="A287" s="4">
        <v>286</v>
      </c>
      <c r="B287" s="5" t="s">
        <v>378</v>
      </c>
      <c r="C287" s="4">
        <v>286</v>
      </c>
      <c r="D287" s="4" t="s">
        <v>379</v>
      </c>
      <c r="E287" s="4">
        <v>8000</v>
      </c>
      <c r="F287" s="4" t="s">
        <v>380</v>
      </c>
      <c r="G287" s="6">
        <v>4.99</v>
      </c>
      <c r="H287" s="7">
        <v>1.35</v>
      </c>
      <c r="I287" s="6">
        <f t="shared" si="8"/>
        <v>10800</v>
      </c>
      <c r="J287" s="6">
        <f t="shared" si="9"/>
        <v>10800</v>
      </c>
    </row>
    <row r="288" spans="1:10">
      <c r="A288" s="4">
        <v>287</v>
      </c>
      <c r="B288" s="5" t="s">
        <v>71</v>
      </c>
      <c r="C288" s="4">
        <v>287</v>
      </c>
      <c r="D288" s="4" t="s">
        <v>381</v>
      </c>
      <c r="E288" s="4">
        <v>200</v>
      </c>
      <c r="F288" s="4" t="s">
        <v>58</v>
      </c>
      <c r="G288" s="6">
        <v>14.85</v>
      </c>
      <c r="H288" s="7">
        <v>16.22</v>
      </c>
      <c r="I288" s="6">
        <f t="shared" si="8"/>
        <v>3244</v>
      </c>
      <c r="J288" s="6">
        <f t="shared" si="9"/>
        <v>3244</v>
      </c>
    </row>
    <row r="289" spans="1:10">
      <c r="A289" s="4">
        <v>288</v>
      </c>
      <c r="B289" s="5"/>
      <c r="C289" s="4">
        <v>288</v>
      </c>
      <c r="D289" s="4" t="s">
        <v>382</v>
      </c>
      <c r="E289" s="4">
        <v>3000</v>
      </c>
      <c r="F289" s="4" t="s">
        <v>79</v>
      </c>
      <c r="G289" s="6">
        <v>27.37</v>
      </c>
      <c r="H289" s="7"/>
      <c r="I289" s="6">
        <f t="shared" si="8"/>
        <v>0</v>
      </c>
      <c r="J289" s="6">
        <f t="shared" si="9"/>
        <v>0</v>
      </c>
    </row>
    <row r="290" spans="1:10">
      <c r="A290" s="4">
        <v>289</v>
      </c>
      <c r="B290" s="5" t="s">
        <v>62</v>
      </c>
      <c r="C290" s="4">
        <v>289</v>
      </c>
      <c r="D290" s="4" t="s">
        <v>383</v>
      </c>
      <c r="E290" s="4">
        <v>30000</v>
      </c>
      <c r="F290" s="4" t="s">
        <v>64</v>
      </c>
      <c r="G290" s="6">
        <v>0.22</v>
      </c>
      <c r="H290" s="7">
        <v>0.11</v>
      </c>
      <c r="I290" s="6">
        <f t="shared" si="8"/>
        <v>3300</v>
      </c>
      <c r="J290" s="6">
        <f t="shared" si="9"/>
        <v>3300</v>
      </c>
    </row>
    <row r="291" spans="1:10">
      <c r="A291" s="4">
        <v>290</v>
      </c>
      <c r="B291" s="5"/>
      <c r="C291" s="4">
        <v>290</v>
      </c>
      <c r="D291" s="4" t="s">
        <v>384</v>
      </c>
      <c r="E291" s="4">
        <v>30</v>
      </c>
      <c r="F291" s="4" t="s">
        <v>79</v>
      </c>
      <c r="G291" s="6">
        <v>687.7</v>
      </c>
      <c r="H291" s="7"/>
      <c r="I291" s="6">
        <f t="shared" si="8"/>
        <v>0</v>
      </c>
      <c r="J291" s="6">
        <f t="shared" si="9"/>
        <v>0</v>
      </c>
    </row>
    <row r="292" spans="1:10">
      <c r="A292" s="4">
        <v>291</v>
      </c>
      <c r="B292" s="5" t="s">
        <v>62</v>
      </c>
      <c r="C292" s="4">
        <v>291</v>
      </c>
      <c r="D292" s="4" t="s">
        <v>385</v>
      </c>
      <c r="E292" s="4">
        <v>200000</v>
      </c>
      <c r="F292" s="4" t="s">
        <v>64</v>
      </c>
      <c r="G292" s="6">
        <v>0.11</v>
      </c>
      <c r="H292" s="7">
        <v>0.06</v>
      </c>
      <c r="I292" s="6">
        <f t="shared" si="8"/>
        <v>12000</v>
      </c>
      <c r="J292" s="6">
        <f t="shared" si="9"/>
        <v>12000</v>
      </c>
    </row>
    <row r="293" spans="1:10">
      <c r="A293" s="4">
        <v>292</v>
      </c>
      <c r="B293" s="5" t="s">
        <v>353</v>
      </c>
      <c r="C293" s="4">
        <v>292</v>
      </c>
      <c r="D293" s="4" t="s">
        <v>386</v>
      </c>
      <c r="E293" s="4">
        <v>600</v>
      </c>
      <c r="F293" s="4" t="s">
        <v>387</v>
      </c>
      <c r="G293" s="6">
        <v>52.35</v>
      </c>
      <c r="H293" s="7">
        <v>54.96</v>
      </c>
      <c r="I293" s="6">
        <f t="shared" si="8"/>
        <v>32976</v>
      </c>
      <c r="J293" s="6">
        <f t="shared" si="9"/>
        <v>32976</v>
      </c>
    </row>
    <row r="294" spans="1:10">
      <c r="A294" s="4">
        <v>293</v>
      </c>
      <c r="B294" s="5"/>
      <c r="C294" s="4">
        <v>293</v>
      </c>
      <c r="D294" s="4" t="s">
        <v>388</v>
      </c>
      <c r="E294" s="4">
        <v>1000</v>
      </c>
      <c r="F294" s="4" t="s">
        <v>179</v>
      </c>
      <c r="G294" s="6">
        <v>8.72</v>
      </c>
      <c r="H294" s="7"/>
      <c r="I294" s="6">
        <f t="shared" si="8"/>
        <v>0</v>
      </c>
      <c r="J294" s="6">
        <f t="shared" si="9"/>
        <v>0</v>
      </c>
    </row>
    <row r="295" spans="1:10">
      <c r="A295" s="4">
        <v>294</v>
      </c>
      <c r="B295" s="5" t="s">
        <v>82</v>
      </c>
      <c r="C295" s="4">
        <v>294</v>
      </c>
      <c r="D295" s="4" t="s">
        <v>389</v>
      </c>
      <c r="E295" s="4">
        <v>20000</v>
      </c>
      <c r="F295" s="4" t="s">
        <v>64</v>
      </c>
      <c r="G295" s="6">
        <v>0.43</v>
      </c>
      <c r="H295" s="7">
        <v>0.19</v>
      </c>
      <c r="I295" s="6">
        <f t="shared" si="8"/>
        <v>3800</v>
      </c>
      <c r="J295" s="6">
        <f t="shared" si="9"/>
        <v>3800</v>
      </c>
    </row>
    <row r="296" spans="1:10">
      <c r="A296" s="4">
        <v>295</v>
      </c>
      <c r="B296" s="5"/>
      <c r="C296" s="4">
        <v>295</v>
      </c>
      <c r="D296" s="4" t="s">
        <v>390</v>
      </c>
      <c r="E296" s="4">
        <v>400</v>
      </c>
      <c r="F296" s="4" t="s">
        <v>79</v>
      </c>
      <c r="G296" s="6">
        <v>12.04</v>
      </c>
      <c r="H296" s="7"/>
      <c r="I296" s="6">
        <f t="shared" si="8"/>
        <v>0</v>
      </c>
      <c r="J296" s="6">
        <f t="shared" si="9"/>
        <v>0</v>
      </c>
    </row>
    <row r="297" spans="1:10">
      <c r="A297" s="4">
        <v>296</v>
      </c>
      <c r="B297" s="5"/>
      <c r="C297" s="4">
        <v>296</v>
      </c>
      <c r="D297" s="4" t="s">
        <v>391</v>
      </c>
      <c r="E297" s="4">
        <v>600</v>
      </c>
      <c r="F297" s="4" t="s">
        <v>58</v>
      </c>
      <c r="G297" s="6">
        <v>2.53</v>
      </c>
      <c r="H297" s="7"/>
      <c r="I297" s="6">
        <f t="shared" si="8"/>
        <v>0</v>
      </c>
      <c r="J297" s="6">
        <f t="shared" si="9"/>
        <v>0</v>
      </c>
    </row>
    <row r="298" spans="1:10">
      <c r="A298" s="4">
        <v>297</v>
      </c>
      <c r="B298" s="5" t="s">
        <v>392</v>
      </c>
      <c r="C298" s="4">
        <v>297</v>
      </c>
      <c r="D298" s="4" t="s">
        <v>393</v>
      </c>
      <c r="E298" s="4">
        <v>400</v>
      </c>
      <c r="F298" s="4" t="s">
        <v>73</v>
      </c>
      <c r="G298" s="6">
        <v>11.1</v>
      </c>
      <c r="H298" s="7">
        <v>8.6</v>
      </c>
      <c r="I298" s="6">
        <f t="shared" si="8"/>
        <v>3440</v>
      </c>
      <c r="J298" s="6">
        <f t="shared" si="9"/>
        <v>3440</v>
      </c>
    </row>
    <row r="299" spans="1:10">
      <c r="A299" s="4">
        <v>298</v>
      </c>
      <c r="B299" s="5"/>
      <c r="C299" s="4">
        <v>298</v>
      </c>
      <c r="D299" s="4" t="s">
        <v>394</v>
      </c>
      <c r="E299" s="4">
        <v>300</v>
      </c>
      <c r="F299" s="4" t="s">
        <v>79</v>
      </c>
      <c r="G299" s="6">
        <v>4.53</v>
      </c>
      <c r="H299" s="7"/>
      <c r="I299" s="6">
        <f t="shared" si="8"/>
        <v>0</v>
      </c>
      <c r="J299" s="6">
        <f t="shared" si="9"/>
        <v>0</v>
      </c>
    </row>
    <row r="300" spans="1:10">
      <c r="A300" s="4">
        <v>299</v>
      </c>
      <c r="B300" s="5"/>
      <c r="C300" s="4">
        <v>299</v>
      </c>
      <c r="D300" s="4" t="s">
        <v>395</v>
      </c>
      <c r="E300" s="4">
        <v>80000</v>
      </c>
      <c r="F300" s="4" t="s">
        <v>64</v>
      </c>
      <c r="G300" s="6">
        <v>0.17</v>
      </c>
      <c r="H300" s="7"/>
      <c r="I300" s="6">
        <f t="shared" si="8"/>
        <v>0</v>
      </c>
      <c r="J300" s="6">
        <f t="shared" si="9"/>
        <v>0</v>
      </c>
    </row>
    <row r="301" spans="1:10">
      <c r="A301" s="4">
        <v>300</v>
      </c>
      <c r="B301" s="5"/>
      <c r="C301" s="4">
        <v>300</v>
      </c>
      <c r="D301" s="4" t="s">
        <v>396</v>
      </c>
      <c r="E301" s="4">
        <v>30</v>
      </c>
      <c r="F301" s="4" t="s">
        <v>66</v>
      </c>
      <c r="G301" s="6">
        <v>24.72</v>
      </c>
      <c r="H301" s="7"/>
      <c r="I301" s="6">
        <f t="shared" si="8"/>
        <v>0</v>
      </c>
      <c r="J301" s="6">
        <f t="shared" si="9"/>
        <v>0</v>
      </c>
    </row>
    <row r="302" spans="1:10">
      <c r="A302" s="4">
        <v>301</v>
      </c>
      <c r="B302" s="5" t="s">
        <v>121</v>
      </c>
      <c r="C302" s="4">
        <v>301</v>
      </c>
      <c r="D302" s="4" t="s">
        <v>397</v>
      </c>
      <c r="E302" s="4">
        <v>3000</v>
      </c>
      <c r="F302" s="4" t="s">
        <v>66</v>
      </c>
      <c r="G302" s="6">
        <v>10.87</v>
      </c>
      <c r="H302" s="7">
        <v>10.81</v>
      </c>
      <c r="I302" s="6">
        <f t="shared" si="8"/>
        <v>32430</v>
      </c>
      <c r="J302" s="6">
        <f t="shared" si="9"/>
        <v>32430</v>
      </c>
    </row>
    <row r="303" spans="1:10">
      <c r="A303" s="4">
        <v>302</v>
      </c>
      <c r="B303" s="5" t="s">
        <v>121</v>
      </c>
      <c r="C303" s="4">
        <v>302</v>
      </c>
      <c r="D303" s="4" t="s">
        <v>398</v>
      </c>
      <c r="E303" s="4">
        <v>3000</v>
      </c>
      <c r="F303" s="4" t="s">
        <v>66</v>
      </c>
      <c r="G303" s="6">
        <v>15</v>
      </c>
      <c r="H303" s="7">
        <v>12.85</v>
      </c>
      <c r="I303" s="6">
        <f t="shared" si="8"/>
        <v>38550</v>
      </c>
      <c r="J303" s="6">
        <f t="shared" si="9"/>
        <v>38550</v>
      </c>
    </row>
    <row r="304" spans="1:10">
      <c r="A304" s="4">
        <v>303</v>
      </c>
      <c r="B304" s="5"/>
      <c r="C304" s="4">
        <v>303</v>
      </c>
      <c r="D304" s="4" t="s">
        <v>399</v>
      </c>
      <c r="E304" s="4">
        <v>15</v>
      </c>
      <c r="F304" s="4" t="s">
        <v>79</v>
      </c>
      <c r="G304" s="6">
        <v>14.23</v>
      </c>
      <c r="H304" s="7"/>
      <c r="I304" s="6">
        <f t="shared" si="8"/>
        <v>0</v>
      </c>
      <c r="J304" s="6">
        <f t="shared" si="9"/>
        <v>0</v>
      </c>
    </row>
    <row r="305" spans="1:10">
      <c r="A305" s="4">
        <v>304</v>
      </c>
      <c r="B305" s="5"/>
      <c r="C305" s="4">
        <v>304</v>
      </c>
      <c r="D305" s="4" t="s">
        <v>400</v>
      </c>
      <c r="E305" s="4">
        <v>200</v>
      </c>
      <c r="F305" s="4" t="s">
        <v>58</v>
      </c>
      <c r="G305" s="6">
        <v>7.05</v>
      </c>
      <c r="H305" s="7"/>
      <c r="I305" s="6">
        <f t="shared" si="8"/>
        <v>0</v>
      </c>
      <c r="J305" s="6">
        <f t="shared" si="9"/>
        <v>0</v>
      </c>
    </row>
    <row r="306" spans="1:10">
      <c r="A306" s="4">
        <v>305</v>
      </c>
      <c r="B306" s="5" t="s">
        <v>82</v>
      </c>
      <c r="C306" s="4">
        <v>305</v>
      </c>
      <c r="D306" s="4" t="s">
        <v>401</v>
      </c>
      <c r="E306" s="4">
        <v>30000</v>
      </c>
      <c r="F306" s="4" t="s">
        <v>64</v>
      </c>
      <c r="G306" s="6">
        <v>0.57</v>
      </c>
      <c r="H306" s="7">
        <v>0.22</v>
      </c>
      <c r="I306" s="6">
        <f t="shared" si="8"/>
        <v>6600</v>
      </c>
      <c r="J306" s="6">
        <f t="shared" si="9"/>
        <v>6600</v>
      </c>
    </row>
    <row r="307" spans="1:10">
      <c r="A307" s="4">
        <v>306</v>
      </c>
      <c r="B307" s="5"/>
      <c r="C307" s="4">
        <v>306</v>
      </c>
      <c r="D307" s="4" t="s">
        <v>402</v>
      </c>
      <c r="E307" s="4">
        <v>300</v>
      </c>
      <c r="F307" s="4" t="s">
        <v>79</v>
      </c>
      <c r="G307" s="6">
        <v>5.08</v>
      </c>
      <c r="H307" s="7"/>
      <c r="I307" s="6">
        <f t="shared" si="8"/>
        <v>0</v>
      </c>
      <c r="J307" s="6">
        <f t="shared" si="9"/>
        <v>0</v>
      </c>
    </row>
    <row r="308" spans="1:10">
      <c r="A308" s="4">
        <v>307</v>
      </c>
      <c r="B308" s="5"/>
      <c r="C308" s="4">
        <v>307</v>
      </c>
      <c r="D308" s="4" t="s">
        <v>403</v>
      </c>
      <c r="E308" s="4">
        <v>1000</v>
      </c>
      <c r="F308" s="4" t="s">
        <v>101</v>
      </c>
      <c r="G308" s="6">
        <v>0.46</v>
      </c>
      <c r="H308" s="7"/>
      <c r="I308" s="6">
        <f t="shared" si="8"/>
        <v>0</v>
      </c>
      <c r="J308" s="6">
        <f t="shared" si="9"/>
        <v>0</v>
      </c>
    </row>
    <row r="309" spans="1:10">
      <c r="A309" s="4">
        <v>308</v>
      </c>
      <c r="B309" s="5" t="s">
        <v>71</v>
      </c>
      <c r="C309" s="4">
        <v>308</v>
      </c>
      <c r="D309" s="4" t="s">
        <v>404</v>
      </c>
      <c r="E309" s="4">
        <v>3000</v>
      </c>
      <c r="F309" s="4" t="s">
        <v>58</v>
      </c>
      <c r="G309" s="6">
        <v>1.5</v>
      </c>
      <c r="H309" s="7">
        <v>1.62</v>
      </c>
      <c r="I309" s="6">
        <f t="shared" si="8"/>
        <v>4860</v>
      </c>
      <c r="J309" s="6">
        <f t="shared" si="9"/>
        <v>4860</v>
      </c>
    </row>
    <row r="310" spans="1:10">
      <c r="A310" s="4">
        <v>309</v>
      </c>
      <c r="B310" s="5" t="s">
        <v>71</v>
      </c>
      <c r="C310" s="4">
        <v>309</v>
      </c>
      <c r="D310" s="4" t="s">
        <v>405</v>
      </c>
      <c r="E310" s="4">
        <v>1000</v>
      </c>
      <c r="F310" s="4" t="s">
        <v>58</v>
      </c>
      <c r="G310" s="6">
        <v>8.25</v>
      </c>
      <c r="H310" s="7">
        <v>1.8</v>
      </c>
      <c r="I310" s="6">
        <f t="shared" si="8"/>
        <v>1800</v>
      </c>
      <c r="J310" s="6">
        <f t="shared" si="9"/>
        <v>1800</v>
      </c>
    </row>
    <row r="311" spans="1:10">
      <c r="A311" s="4">
        <v>310</v>
      </c>
      <c r="B311" s="5"/>
      <c r="C311" s="4">
        <v>310</v>
      </c>
      <c r="D311" s="4" t="s">
        <v>406</v>
      </c>
      <c r="E311" s="4">
        <v>26</v>
      </c>
      <c r="F311" s="4" t="s">
        <v>79</v>
      </c>
      <c r="G311" s="6">
        <v>89.31</v>
      </c>
      <c r="H311" s="7"/>
      <c r="I311" s="6">
        <f t="shared" si="8"/>
        <v>0</v>
      </c>
      <c r="J311" s="6">
        <f t="shared" si="9"/>
        <v>0</v>
      </c>
    </row>
    <row r="312" spans="1:10">
      <c r="A312" s="4">
        <v>311</v>
      </c>
      <c r="B312" s="5"/>
      <c r="C312" s="4">
        <v>311</v>
      </c>
      <c r="D312" s="4" t="s">
        <v>407</v>
      </c>
      <c r="E312" s="4">
        <v>15</v>
      </c>
      <c r="F312" s="4" t="s">
        <v>79</v>
      </c>
      <c r="G312" s="6">
        <v>24.77</v>
      </c>
      <c r="H312" s="7"/>
      <c r="I312" s="6">
        <f t="shared" si="8"/>
        <v>0</v>
      </c>
      <c r="J312" s="6">
        <f t="shared" si="9"/>
        <v>0</v>
      </c>
    </row>
    <row r="313" spans="1:10">
      <c r="A313" s="4">
        <v>312</v>
      </c>
      <c r="B313" s="5"/>
      <c r="C313" s="4">
        <v>312</v>
      </c>
      <c r="D313" s="4" t="s">
        <v>408</v>
      </c>
      <c r="E313" s="4">
        <v>7500</v>
      </c>
      <c r="F313" s="4" t="s">
        <v>64</v>
      </c>
      <c r="G313" s="6">
        <v>1.08</v>
      </c>
      <c r="H313" s="7"/>
      <c r="I313" s="6">
        <f t="shared" si="8"/>
        <v>0</v>
      </c>
      <c r="J313" s="6">
        <f t="shared" si="9"/>
        <v>0</v>
      </c>
    </row>
    <row r="314" spans="1:10">
      <c r="A314" s="4">
        <v>313</v>
      </c>
      <c r="B314" s="5"/>
      <c r="C314" s="4">
        <v>313</v>
      </c>
      <c r="D314" s="4" t="s">
        <v>409</v>
      </c>
      <c r="E314" s="4">
        <v>30</v>
      </c>
      <c r="F314" s="4" t="s">
        <v>79</v>
      </c>
      <c r="G314" s="6">
        <v>22.31</v>
      </c>
      <c r="H314" s="7"/>
      <c r="I314" s="6">
        <f t="shared" si="8"/>
        <v>0</v>
      </c>
      <c r="J314" s="6">
        <f t="shared" si="9"/>
        <v>0</v>
      </c>
    </row>
    <row r="315" spans="1:10">
      <c r="A315" s="4">
        <v>314</v>
      </c>
      <c r="B315" s="5" t="s">
        <v>71</v>
      </c>
      <c r="C315" s="4">
        <v>314</v>
      </c>
      <c r="D315" s="4" t="s">
        <v>410</v>
      </c>
      <c r="E315" s="4">
        <v>500</v>
      </c>
      <c r="F315" s="4" t="s">
        <v>79</v>
      </c>
      <c r="G315" s="6">
        <v>26.67</v>
      </c>
      <c r="H315" s="7">
        <v>11.71</v>
      </c>
      <c r="I315" s="6">
        <f t="shared" si="8"/>
        <v>5855</v>
      </c>
      <c r="J315" s="6">
        <f t="shared" si="9"/>
        <v>5855</v>
      </c>
    </row>
    <row r="316" spans="1:10">
      <c r="A316" s="4">
        <v>315</v>
      </c>
      <c r="B316" s="5"/>
      <c r="C316" s="4">
        <v>315</v>
      </c>
      <c r="D316" s="4" t="s">
        <v>411</v>
      </c>
      <c r="E316" s="4">
        <v>800</v>
      </c>
      <c r="F316" s="4" t="s">
        <v>66</v>
      </c>
      <c r="G316" s="6">
        <v>8.53</v>
      </c>
      <c r="H316" s="7"/>
      <c r="I316" s="6">
        <f t="shared" si="8"/>
        <v>0</v>
      </c>
      <c r="J316" s="6">
        <f t="shared" si="9"/>
        <v>0</v>
      </c>
    </row>
    <row r="317" spans="1:10">
      <c r="A317" s="4">
        <v>316</v>
      </c>
      <c r="B317" s="5"/>
      <c r="C317" s="4">
        <v>316</v>
      </c>
      <c r="D317" s="4" t="s">
        <v>412</v>
      </c>
      <c r="E317" s="4">
        <v>6000</v>
      </c>
      <c r="F317" s="4" t="s">
        <v>64</v>
      </c>
      <c r="G317" s="6">
        <v>0.21</v>
      </c>
      <c r="H317" s="7"/>
      <c r="I317" s="6">
        <f t="shared" si="8"/>
        <v>0</v>
      </c>
      <c r="J317" s="6">
        <f t="shared" si="9"/>
        <v>0</v>
      </c>
    </row>
    <row r="318" spans="1:10">
      <c r="A318" s="4">
        <v>317</v>
      </c>
      <c r="B318" s="5" t="s">
        <v>75</v>
      </c>
      <c r="C318" s="4">
        <v>317</v>
      </c>
      <c r="D318" s="4" t="s">
        <v>413</v>
      </c>
      <c r="E318" s="4">
        <v>50</v>
      </c>
      <c r="F318" s="4" t="s">
        <v>58</v>
      </c>
      <c r="G318" s="6">
        <v>29.06</v>
      </c>
      <c r="H318" s="7">
        <v>37.9</v>
      </c>
      <c r="I318" s="6">
        <f t="shared" si="8"/>
        <v>1895</v>
      </c>
      <c r="J318" s="6">
        <f t="shared" si="9"/>
        <v>1895</v>
      </c>
    </row>
    <row r="319" spans="1:10">
      <c r="A319" s="4">
        <v>318</v>
      </c>
      <c r="B319" s="5" t="s">
        <v>84</v>
      </c>
      <c r="C319" s="4">
        <v>318</v>
      </c>
      <c r="D319" s="4" t="s">
        <v>414</v>
      </c>
      <c r="E319" s="4">
        <v>10000</v>
      </c>
      <c r="F319" s="4" t="s">
        <v>101</v>
      </c>
      <c r="G319" s="6">
        <v>1.04</v>
      </c>
      <c r="H319" s="7">
        <v>0.72</v>
      </c>
      <c r="I319" s="6">
        <f t="shared" si="8"/>
        <v>7200</v>
      </c>
      <c r="J319" s="6">
        <f t="shared" si="9"/>
        <v>7200</v>
      </c>
    </row>
    <row r="320" spans="1:10">
      <c r="A320" s="4">
        <v>319</v>
      </c>
      <c r="B320" s="5"/>
      <c r="C320" s="4">
        <v>319</v>
      </c>
      <c r="D320" s="4" t="s">
        <v>415</v>
      </c>
      <c r="E320" s="4">
        <v>10000</v>
      </c>
      <c r="F320" s="4" t="s">
        <v>64</v>
      </c>
      <c r="G320" s="6">
        <v>0.17</v>
      </c>
      <c r="H320" s="7"/>
      <c r="I320" s="6">
        <f t="shared" si="8"/>
        <v>0</v>
      </c>
      <c r="J320" s="6">
        <f t="shared" si="9"/>
        <v>0</v>
      </c>
    </row>
    <row r="321" spans="1:10">
      <c r="A321" s="4">
        <v>320</v>
      </c>
      <c r="B321" s="5"/>
      <c r="C321" s="4">
        <v>320</v>
      </c>
      <c r="D321" s="4" t="s">
        <v>416</v>
      </c>
      <c r="E321" s="4">
        <v>700</v>
      </c>
      <c r="F321" s="4" t="s">
        <v>58</v>
      </c>
      <c r="G321" s="6">
        <v>116.26</v>
      </c>
      <c r="H321" s="7"/>
      <c r="I321" s="6">
        <f t="shared" si="8"/>
        <v>0</v>
      </c>
      <c r="J321" s="6">
        <f t="shared" si="9"/>
        <v>0</v>
      </c>
    </row>
  </sheetData>
  <dataValidations count="2">
    <dataValidation type="textLength" operator="equal" showErrorMessage="1" error="Não é possivel editar essa celula" sqref="A1;B1;C1;D1;E1;F1;G1;I1;J1;K1;L1;M1;A2;C2;D2;E2;F2;G2;I2;J2;A3;C3;D3;E3;F3;G3;I3;J3;A4;C4;D4;E4;F4;G4;I4;J4;A5;C5;D5;E5;F5;G5;I5;J5;A6;C6;D6;E6;F6;G6;I6;J6;A7;C7;D7;E7;F7;G7;I7;J7;A8;C8;D8;E8;F8;G8;I8;J8;A9;C9;D9;E9;F9;G9;I9;J9;A10;C10;D10;E10;F10;G10;I10;J10;A11;C11;D11;E11;F11;G11;I11;J11;A12;C12;D12;E12;F12;G12;I12;J12;A13;C13;D13;E13;F13;G13;I13;J13;A14;C14;D14;E14;F14;G14;I14;J14;A15;C15;D15;E15;F15;G15;I15;J15;A16;C16;D16;E16;F16;G16;I16;J16;A17;C17;D17;E17;F17;G17;I17;J17;A18;C18;D18;E18;F18;G18;I18;J18;A19;C19;D19;E19;F19;G19;I19;J19;A20;C20;D20;E20;F20;G20;I20;J20;A21;C21;D21;E21;F21;G21;I21;J21;A22;C22;D22;E22;F22;G22;I22;J22;A23;C23;D23;E23;F23;G23;I23;J23;A24;C24;D24;E24;F24;G24;I24;J24;A25;C25;D25;E25;F25;G25;I25;J25;A26;C26;D26;E26;F26;G26;I26;J26;A27;C27;D27;E27;F27;G27;I27;J27;A28;C28;D28;E28;F28;G28;I28;J28;A29;C29;D29;E29;F29;G29;I29;J29;A30;C30;D30;E30;F30;G30;I30;J30;A31;C31;D31;E31;F31;G31;I31;J31;A32;C32;D32;E32;F32;G32;I32;J32;A33;C33;D33;E33;F33;G33;I33;J33;A34;C34;D34;E34;F34;G34;I34;J34;A35;C35;D35;E35;F35;G35;I35;J35;A36;C36;D36;E36;F36;G36;I36;J36;A37;C37;D37;E37;F37;G37;I37;J37;A38;C38;D38;E38;F38;G38;I38;J38;A39;C39;D39;E39;F39;G39;I39;J39;A40;C40;D40;E40;F40;G40;I40;J40;A41;C41;D41;E41;F41;G41;I41;J41;A42;C42;D42;E42;F42;G42;I42;J42;A43;C43;D43;E43;F43;G43;I43;J43;A44;C44;D44;E44;F44;G44;I44;J44;A45;C45;D45;E45;F45;G45;I45;J45;A46;C46;D46;E46;F46;G46;I46;J46;A47;C47;D47;E47;F47;G47;I47;J47;A48;C48;D48;E48;F48;G48;I48;J48;A49;C49;D49;E49;F49;G49;I49;J49;A50;C50;D50;E50;F50;G50;I50;J50;A51;C51;D51;E51;F51;G51;I51;J51;A52;C52;D52;E52;F52;G52;I52;J52;A53;C53;D53;E53;F53;G53;I53;J53;A54;C54;D54;E54;F54;G54;I54;J54;A55;C55;D55;E55;F55;G55;I55;J55;A56;C56;D56;E56;F56;G56;I56;J56;A57;C57;D57;E57;F57;G57;I57;J57;A58;C58;D58;E58;F58;G58;I58;J58;A59;C59;D59;E59;F59;G59;I59;J59;A60;C60;D60;E60;F60;G60;I60;J60;A61;C61;D61;E61;F61;G61;I61;J61;A62;C62;D62;E62;F62;G62;I62;J62;A63;C63;D63;E63;F63;G63;I63;J63;A64;C64;D64;E64;F64;G64;I64;J64;A65;C65;D65;E65;F65;G65;I65;J65;A66;C66;D66;E66;F66;G66;I66;J66;A67;C67;D67;E67;F67;G67;I67;J67;A68;C68;D68;E68;F68;G68;I68;J68;A69;C69;D69;E69;F69;G69;I69;J69;A70;C70;D70;E70;F70;G70;I70;J70;A71;C71;D71;E71;F71;G71;I71;J71;A72;C72;D72;E72;F72;G72;I72;J72;A73;C73;D73;E73;F73;G73;I73;J73;A74;C74;D74;E74;F74;G74;I74;J74;A75;C75;D75;E75;F75;G75;I75;J75;A76;C76;D76;E76;F76;G76;I76;J76;A77;C77;D77;E77;F77;G77;I77;J77;A78;C78;D78;E78;F78;G78;I78;J78;A79;C79;D79;E79;F79;G79;I79;J79;A80;C80;D80;E80;F80;G80;I80;J80;A81;C81;D81;E81;F81;G81;I81;J81;A82;C82;D82;E82;F82;G82;I82;J82;A83;C83;D83;E83;F83;G83;I83;J83;A84;C84;D84;E84;F84;G84;I84;J84;A85;C85;D85;E85;F85;G85;I85;J85;A86;C86;D86;E86;F86;G86;I86;J86;A87;C87;D87;E87;F87;G87;I87;J87;A88;C88;D88;E88;F88;G88;I88;J88;A89;C89;D89;E89;F89;G89;I89;J89;A90;C90;D90;E90;F90;G90;I90;J90;A91;C91;D91;E91;F91;G91;I91;J91;A92;C92;D92;E92;F92;G92;I92;J92;A93;C93;D93;E93;F93;G93;I93;J93;A94;C94;D94;E94;F94;G94;I94;J94;A95;C95;D95;E95;F95;G95;I95;J95;A96;C96;D96;E96;F96;G96;I96;J96;A97;C97;D97;E97;F97;G97;I97;J97;A98;C98;D98;E98;F98;G98;I98;J98;A99;C99;D99;E99;F99;G99;I99;J99;A100;C100;D100;E100;F100;G100;I100;J100;A101;C101;D101;E101;F101;G101;I101;J101;A102;C102;D102;E102;F102;G102;I102;J102;A103;C103;D103;E103;F103;G103;I103;J103;A104;C104;D104;E104;F104;G104;I104;J104;A105;C105;D105;E105;F105;G105;I105;J105;A106;C106;D106;E106;F106;G106;I106;J106;A107;C107;D107;E107;F107;G107;I107;J107;A108;C108;D108;E108;F108;G108;I108;J108;A109;C109;D109;E109;F109;G109;I109;J109;A110;C110;D110;E110;F110;G110;I110;J110;A111;C111;D111;E111;F111;G111;I111;J111;A112;C112;D112;E112;F112;G112;I112;J112;A113;C113;D113;E113;F113;G113;I113;J113;A114;C114;D114;E114;F114;G114;I114;J114;A115;C115;D115;E115;F115;G115;I115;J115;A116;C116;D116;E116;F116;G116;I116;J116;A117;C117;D117;E117;F117;G117;I117;J117;A118;C118;D118;E118;F118;G118;I118;J118;A119;C119;D119;E119;F119;G119;I119;J119;A120;C120;D120;E120;F120;G120;I120;J120;A121;C121;D121;E121;F121;G121;I121;J121;A122;C122;D122;E122;F122;G122;I122;J122;A123;C123;D123;E123;F123;G123;I123;J123;A124;C124;D124;E124;F124;G124;I124;J124;A125;C125;D125;E125;F125;G125;I125;J125;A126;C126;D126;E126;F126;G126;I126;J126;A127;C127;D127;E127;F127;G127;I127;J127;A128;C128;D128;E128;F128;G128;I128;J128;A129;C129;D129;E129;F129;G129;I129;J129;A130;C130;D130;E130;F130;G130;I130;J130;A131;C131;D131;E131;F131;G131;I131;J131;A132;C132;D132;E132;F132;G132;I132;J132;A133;C133;D133;E133;F133;G133;I133;J133;A134;C134;D134;E134;F134;G134;I134;J134;A135;C135;D135;E135;F135;G135;I135;J135;A136;C136;D136;E136;F136;G136;I136;J136;A137;C137;D137;E137;F137;G137;I137;J137;A138;C138;D138;E138;F138;G138;I138;J138;A139;C139;D139;E139;F139;G139;I139;J139;A140;C140;D140;E140;F140;G140;I140;J140;A141;C141;D141;E141;F141;G141;I141;J141;A142;C142;D142;E142;F142;G142;I142;J142;A143;C143;D143;E143;F143;G143;I143;J143;A144;C144;D144;E144;F144;G144;I144;J144;A145;C145;D145;E145;F145;G145;I145;J145;A146;C146;D146;E146;F146;G146;I146;J146;A147;C147;D147;E147;F147;G147;I147;J147;A148;C148;D148;E148;F148;G148;I148;J148;A149;C149;D149;E149;F149;G149;I149;J149;A150;C150;D150;E150;F150;G150;I150;J150;A151;C151;D151;E151;F151;G151;I151;J151;A152;C152;D152;E152;F152;G152;I152;J152;A153;C153;D153;E153;F153;G153;I153;J153;A154;C154;D154;E154;F154;G154;I154;J154;A155;C155;D155;E155;F155;G155;I155;J155;A156;C156;D156;E156;F156;G156;I156;J156;A157;C157;D157;E157;F157;G157;I157;J157;A158;C158;D158;E158;F158;G158;I158;J158;A159;C159;D159;E159;F159;G159;I159;J159;A160;C160;D160;E160;F160;G160;I160;J160;A161;C161;D161;E161;F161;G161;I161;J161;A162;C162;D162;E162;F162;G162;I162;J162;A163;C163;D163;E163;F163;G163;I163;J163;A164;C164;D164;E164;F164;G164;I164;J164;A165;C165;D165;E165;F165;G165;I165;J165;A166;C166;D166;E166;F166;G166;I166;J166;A167;C167;D167;E167;F167;G167;I167;J167;A168;C168;D168;E168;F168;G168;I168;J168;A169;C169;D169;E169;F169;G169;I169;J169;A170;C170;D170;E170;F170;G170;I170;J170;A171;C171;D171;E171;F171;G171;I171;J171;A172;C172;D172;E172;F172;G172;I172;J172;A173;C173;D173;E173;F173;G173;I173;J173;A174;C174;D174;E174;F174;G174;I174;J174;A175;C175;D175;E175;F175;G175;I175;J175;A176;C176;D176;E176;F176;G176;I176;J176;A177;C177;D177;E177;F177;G177;I177;J177;A178;C178;D178;E178;F178;G178;I178;J178;A179;C179;D179;E179;F179;G179;I179;J179;A180;C180;D180;E180;F180;G180;I180;J180;A181;C181;D181;E181;F181;G181;I181;J181;A182;C182;D182;E182;F182;G182;I182;J182;A183;C183;D183;E183;F183;G183;I183;J183;A184;C184;D184;E184;F184;G184;I184;J184;A185;C185;D185;E185;F185;G185;I185;J185;A186;C186;D186;E186;F186;G186;I186;J186;A187;C187;D187;E187;F187;G187;I187;J187;A188;C188;D188;E188;F188;G188;I188;J188;A189;C189;D189;E189;F189;G189;I189;J189;A190;C190;D190;E190;F190;G190;I190;J190;A191;C191;D191;E191;F191;G191;I191;J191;A192;C192;D192;E192;F192;G192;I192;J192;A193;C193;D193;E193;F193;G193;I193;J193;A194;C194;D194;E194;F194;G194;I194;J194;A195;C195;D195;E195;F195;G195;I195;J195;A196;C196;D196;E196;F196;G196;I196;J196;A197;C197;D197;E197;F197;G197;I197;J197;A198;C198;D198;E198;F198;G198;I198;J198;A199;C199;D199;E199;F199;G199;I199;J199;A200;C200;D200;E200;F200;G200;I200;J200;A201;C201;D201;E201;F201;G201;I201;J201;A202;C202;D202;E202;F202;G202;I202;J202;A203;C203;D203;E203;F203;G203;I203;J203;A204;C204;D204;E204;F204;G204;I204;J204;A205;C205;D205;E205;F205;G205;I205;J205;A206;C206;D206;E206;F206;G206;I206;J206;A207;C207;D207;E207;F207;G207;I207;J207;A208;C208;D208;E208;F208;G208;I208;J208;A209;C209;D209;E209;F209;G209;I209;J209;A210;C210;D210;E210;F210;G210;I210;J210;A211;C211;D211;E211;F211;G211;I211;J211;A212;C212;D212;E212;F212;G212;I212;J212;A213;C213;D213;E213;F213;G213;I213;J213;A214;C214;D214;E214;F214;G214;I214;J214;A215;C215;D215;E215;F215;G215;I215;J215;A216;C216;D216;E216;F216;G216;I216;J216;A217;C217;D217;E217;F217;G217;I217;J217;A218;C218;D218;E218;F218;G218;I218;J218;A219;C219;D219;E219;F219;G219;I219;J219;A220;C220;D220;E220;F220;G220;I220;J220;A221;C221;D221;E221;F221;G221;I221;J221;A222;C222;D222;E222;F222;G222;I222;J222;A223;C223;D223;E223;F223;G223;I223;J223;A224;C224;D224;E224;F224;G224;I224;J224;A225;C225;D225;E225;F225;G225;I225;J225;A226;C226;D226;E226;F226;G226;I226;J226;A227;C227;D227;E227;F227;G227;I227;J227;A228;C228;D228;E228;F228;G228;I228;J228;A229;C229;D229;E229;F229;G229;I229;J229;A230;C230;D230;E230;F230;G230;I230;J230;A231;C231;D231;E231;F231;G231;I231;J231;A232;C232;D232;E232;F232;G232;I232;J232;A233;C233;D233;E233;F233;G233;I233;J233;A234;C234;D234;E234;F234;G234;I234;J234;A235;C235;D235;E235;F235;G235;I235;J235;A236;C236;D236;E236;F236;G236;I236;J236;A237;C237;D237;E237;F237;G237;I237;J237;A238;C238;D238;E238;F238;G238;I238;J238;A239;C239;D239;E239;F239;G239;I239;J239;A240;C240;D240;E240;F240;G240;I240;J240;A241;C241;D241;E241;F241;G241;I241;J241;A242;C242;D242;E242;F242;G242;I242;J242;A243;C243;D243;E243;F243;G243;I243;J243;A244;C244;D244;E244;F244;G244;I244;J244;A245;C245;D245;E245;F245;G245;I245;J245;A246;C246;D246;E246;F246;G246;I246;J246;A247;C247;D247;E247;F247;G247;I247;J247;A248;C248;D248;E248;F248;G248;I248;J248;A249;C249;D249;E249;F249;G249;I249;J249;A250;C250;D250;E250;F250;G250;I250;J250;A251;C251;D251;E251;F251;G251;I251;J251;A252;C252;D252;E252;F252;G252;I252;J252;A253;C253;D253;E253;F253;G253;I253;J253;A254;C254;D254;E254;F254;G254;I254;J254;A255;C255;D255;E255;F255;G255;I255;J255;A256;C256;D256;E256;F256;G256;I256;J256;A257;C257;D257;E257;F257;G257;I257;J257;A258;C258;D258;E258;F258;G258;I258;J258;A259;C259;D259;E259;F259;G259;I259;J259;A260;C260;D260;E260;F260;G260;I260;J260;A261;C261;D261;E261;F261;G261;I261;J261;A262;C262;D262;E262;F262;G262;I262;J262;A263;C263;D263;E263;F263;G263;I263;J263;A264;C264;D264;E264;F264;G264;I264;J264;A265;C265;D265;E265;F265;G265;I265;J265;A266;C266;D266;E266;F266;G266;I266;J266;A267;C267;D267;E267;F267;G267;I267;J267;A268;C268;D268;E268;F268;G268;I268;J268;A269;C269;D269;E269;F269;G269;I269;J269;A270;C270;D270;E270;F270;G270;I270;J270;A271;C271;D271;E271;F271;G271;I271;J271;A272;C272;D272;E272;F272;G272;I272;J272;A273;C273;D273;E273;F273;G273;I273;J273;A274;C274;D274;E274;F274;G274;I274;J274;A275;C275;D275;E275;F275;G275;I275;J275;A276;C276;D276;E276;F276;G276;I276;J276;A277;C277;D277;E277;F277;G277;I277;J277;A278;C278;D278;E278;F278;G278;I278;J278;A279;C279;D279;E279;F279;G279;I279;J279;A280;C280;D280;E280;F280;G280;I280;J280;A281;C281;D281;E281;F281;G281;I281;J281;A282;C282;D282;E282;F282;G282;I282;J282;A283;C283;D283;E283;F283;G283;I283;J283;A284;C284;D284;E284;F284;G284;I284;J284;A285;C285;D285;E285;F285;G285;I285;J285;A286;C286;D286;E286;F286;G286;I286;J286;A287;C287;D287;E287;F287;G287;I287;J287;A288;C288;D288;E288;F288;G288;I288;J288;A289;C289;D289;E289;F289;G289;I289;J289;A290;C290;D290;E290;F290;G290;I290;J290;A291;C291;D291;E291;F291;G291;I291;J291;A292;C292;D292;E292;F292;G292;I292;J292;A293;C293;D293;E293;F293;G293;I293;J293;A294;C294;D294;E294;F294;G294;I294;J294;A295;C295;D295;E295;F295;G295;I295;J295;A296;C296;D296;E296;F296;G296;I296;J296;A297;C297;D297;E297;F297;G297;I297;J297;A298;C298;D298;E298;F298;G298;I298;J298;A299;C299;D299;E299;F299;G299;I299;J299;A300;C300;D300;E300;F300;G300;I300;J300;A301;C301;D301;E301;F301;G301;I301;J301;A302;C302;D302;E302;F302;G302;I302;J302;A303;C303;D303;E303;F303;G303;I303;J303;A304;C304;D304;E304;F304;G304;I304;J304;A305;C305;D305;E305;F305;G305;I305;J305;A306;C306;D306;E306;F306;G306;I306;J306;A307;C307;D307;E307;F307;G307;I307;J307;A308;C308;D308;E308;F308;G308;I308;J308;A309;C309;D309;E309;F309;G309;I309;J309;A310;C310;D310;E310;F310;G310;I310;J310;A311;C311;D311;E311;F311;G311;I311;J311;A312;C312;D312;E312;F312;G312;I312;J312;A313;C313;D313;E313;F313;G313;I313;J313;A314;C314;D314;E314;F314;G314;I314;J314;A315;C315;D315;E315;F315;G315;I315;J315;A316;C316;D316;E316;F316;G316;I316;J316;A317;C317;D317;E317;F317;G317;I317;J317;A318;C318;D318;E318;F318;G318;I318;J318;A319;C319;D319;E319;F319;G319;I319;J319;A320;C320;D320;E320;F320;G320;I320;J320;A321;C321;D321;E321;F321;G321;I321;J321">
      <formula1>""</formula1>
    </dataValidation>
    <dataValidation type="custom" showErrorMessage="1" error="Somente valores númericos positivos" sqref="H2:H321">
      <formula1>AND(ISNUMBER(H2),H2&gt;=0)</formula1>
    </dataValidation>
  </dataValidations>
  <pageMargins left="0.7" right="0.7" top="0.75" bottom="0.75" header="0.3" footer="0.3"/>
  <headerFooter/>
  <ignoredErrors>
    <ignoredError sqref="B1;B322:B1048576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1" sqref="A1"/>
    </sheetView>
  </sheetViews>
  <sheetFormatPr defaultColWidth="11" defaultRowHeight="15.75" outlineLevelRow="3" outlineLevelCol="1"/>
  <cols>
    <col min="1" max="1" width="45" customWidth="1"/>
    <col min="2" max="2" width="20" customWidth="1"/>
  </cols>
  <sheetData>
    <row r="1" ht="35" customHeight="1" spans="1:2">
      <c r="A1" s="1" t="s">
        <v>417</v>
      </c>
      <c r="B1" s="1" t="s">
        <v>418</v>
      </c>
    </row>
    <row r="2" spans="1:2">
      <c r="A2" s="2" t="s">
        <v>419</v>
      </c>
      <c r="B2" s="2" t="s">
        <v>420</v>
      </c>
    </row>
    <row r="3" spans="1:2">
      <c r="A3" s="2" t="s">
        <v>421</v>
      </c>
      <c r="B3" s="2" t="s">
        <v>422</v>
      </c>
    </row>
    <row r="4" spans="1:1">
      <c r="A4" s="2" t="s">
        <v>423</v>
      </c>
    </row>
  </sheetData>
  <sheetProtection sheet="1" selectLockedCells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Edital</vt:lpstr>
      <vt:lpstr>Lotes</vt:lpstr>
      <vt:lpstr>Tabelas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BBM NET</dc:creator>
  <cp:lastModifiedBy>Natan Pereira</cp:lastModifiedBy>
  <dcterms:created xsi:type="dcterms:W3CDTF">2024-10-09T19:02:00Z</dcterms:created>
  <dcterms:modified xsi:type="dcterms:W3CDTF">2024-10-09T19:07:25Z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9C83F312E35D4892BC01D67046BB4814_12</vt:lpwstr>
  </property>
  <property fmtid="{D5CDD505-2E9C-101B-9397-08002B2CF9AE}" pid="3" name="KSOProductBuildVer">
    <vt:lpwstr>1046-12.2.0.18283</vt:lpwstr>
  </property>
</Properties>
</file>