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activeTab="1"/>
  </bookViews>
  <sheets>
    <sheet name="Edital" sheetId="1" r:id="rId1"/>
    <sheet name="Lotes" sheetId="2" r:id="rId2"/>
    <sheet name="Tabelas" sheetId="3" r:id="rId3"/>
    <sheet name="Planilha4" sheetId="4" r:id="rId4"/>
  </sheets>
  <definedNames>
    <definedName name="_xlnm._FilterDatabase" localSheetId="1" hidden="1">Lotes!$B$1:$B$101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<sst xmlns="http://schemas.openxmlformats.org/spreadsheetml/2006/main" count="489" uniqueCount="229">
  <si>
    <t>Número do edital</t>
  </si>
  <si>
    <t>Número do processo</t>
  </si>
  <si>
    <t>Órgão promotor</t>
  </si>
  <si>
    <t>Documento</t>
  </si>
  <si>
    <t>UNIDADE COMPRADORA</t>
  </si>
  <si>
    <t>115/2024</t>
  </si>
  <si>
    <t>169/2024</t>
  </si>
  <si>
    <t>Louveira</t>
  </si>
  <si>
    <t>46.363.933/0001-44</t>
  </si>
  <si>
    <t>Número de lotes</t>
  </si>
  <si>
    <t>Critérios de julgamento da proposta e lance</t>
  </si>
  <si>
    <t>Modo de Disputa</t>
  </si>
  <si>
    <t>MODALIDADE</t>
  </si>
  <si>
    <t>Validade da proposta</t>
  </si>
  <si>
    <t>100</t>
  </si>
  <si>
    <t>Menor Preço</t>
  </si>
  <si>
    <t>Aberto</t>
  </si>
  <si>
    <t>Pregão (Setor público)</t>
  </si>
  <si>
    <t>60 Dias</t>
  </si>
  <si>
    <t>Nome do Pregoeiro</t>
  </si>
  <si>
    <t>Telefone</t>
  </si>
  <si>
    <t>E-mail</t>
  </si>
  <si>
    <t>Finalidade da Licitação / Operação</t>
  </si>
  <si>
    <t>Os lances devem considerar o valor</t>
  </si>
  <si>
    <t>Eliton Mauro Nachbar</t>
  </si>
  <si>
    <t>(19) 3878 - 9700</t>
  </si>
  <si>
    <t>esclarecimentos@louveira.sp.gov.br</t>
  </si>
  <si>
    <t>Registro de Preços para Bens ou Serviços Comuns</t>
  </si>
  <si>
    <t>Unitário para o Item</t>
  </si>
  <si>
    <t>Amparo legal</t>
  </si>
  <si>
    <t>Início do recebimento de propostas</t>
  </si>
  <si>
    <t>Término do recebimento de propostas</t>
  </si>
  <si>
    <t>Abertura e análise de propostas</t>
  </si>
  <si>
    <t>Início de lances</t>
  </si>
  <si>
    <t>Lei 14.133/2021, Art. 28, I (PNCP e Transfere Gov +Brasil)</t>
  </si>
  <si>
    <t>Objeto</t>
  </si>
  <si>
    <t>Saúde</t>
  </si>
  <si>
    <t>Segmento</t>
  </si>
  <si>
    <t>Medicamentos</t>
  </si>
  <si>
    <t>Importante:</t>
  </si>
  <si>
    <t>Esta licitação aceita apenas documentos de habilitação compactados</t>
  </si>
  <si>
    <t>Preencha somente as linhas referentes aos lotes em que deseja participar</t>
  </si>
  <si>
    <t>O campo "Valor Por item" é obrigatório nos lotes em que deseja participar</t>
  </si>
  <si>
    <t>O campo "Marca" somente é obrigatório caso o lote exija a marca dos itens ofertados</t>
  </si>
  <si>
    <t>Células da cor</t>
  </si>
  <si>
    <t>cinza</t>
  </si>
  <si>
    <t>não devem ser alteradas</t>
  </si>
  <si>
    <t>Lote</t>
  </si>
  <si>
    <t>Marca</t>
  </si>
  <si>
    <t>Numero do Item</t>
  </si>
  <si>
    <t>Produto</t>
  </si>
  <si>
    <t>Quantidade</t>
  </si>
  <si>
    <t>Unidade De Medida</t>
  </si>
  <si>
    <t>Preço de Referencia</t>
  </si>
  <si>
    <t>Valor Por item</t>
  </si>
  <si>
    <t>Valor Total</t>
  </si>
  <si>
    <t>Valor Total do Lote</t>
  </si>
  <si>
    <t>ACETATO DE MEDROXIPROGESTERONA 150 MG/ML</t>
  </si>
  <si>
    <t>Ampola</t>
  </si>
  <si>
    <t>-</t>
  </si>
  <si>
    <t>ACETATO DE RETINOL 10.000 UI, AMINOÁCIDOS 2,5%, METIONINA 0,5%, CLORANFENICOL 0,5% POM. OFTALMOLÓG</t>
  </si>
  <si>
    <t>Tubo</t>
  </si>
  <si>
    <t>LAPON</t>
  </si>
  <si>
    <t>ACETILCISTEÍNA 20MG/ML - FRASCO COM 120ML</t>
  </si>
  <si>
    <t>Frasco</t>
  </si>
  <si>
    <t>ÀCIDO URSODESOXICÓLICO 50MG</t>
  </si>
  <si>
    <t>Comprimido</t>
  </si>
  <si>
    <t>ÁCIDO URSODESOXICÓLICO 150MG</t>
  </si>
  <si>
    <t>HIPOLABOR-MG (MG)</t>
  </si>
  <si>
    <t>ADENOSINA 3MG/ML AMPOLA 2ML</t>
  </si>
  <si>
    <t>ADESIVO ABSORÇÃO CUTANEA DE NICOTINA 7MG</t>
  </si>
  <si>
    <t>Unidade</t>
  </si>
  <si>
    <t>ADESIVO ABSORÇÃO CUTANEA DE NICOTINA 14MG</t>
  </si>
  <si>
    <t>ADESIVO ABSORÇÃO CUTANEA DE NICOTINA 21MG</t>
  </si>
  <si>
    <t>ADRENALINA 1MG/ML AMPOLA 1ML</t>
  </si>
  <si>
    <t>ÁGUA DESTILADA 10ML</t>
  </si>
  <si>
    <t>GEOLAB-GO (GO)</t>
  </si>
  <si>
    <t>ALBENDAZOL 40 MG / ML</t>
  </si>
  <si>
    <t>ALENDRONATO DE SODIO 70 MG</t>
  </si>
  <si>
    <t>PRATI DONADUZZI-PR (PR)</t>
  </si>
  <si>
    <t>ALOPURINOL 100MG</t>
  </si>
  <si>
    <t>FARMACE-CE (CE)</t>
  </si>
  <si>
    <t>AMBROXOL 15 MG / 5 ML - INFANTIL</t>
  </si>
  <si>
    <t>AMBROXOL 30 MG / 5 ML - ADULTO</t>
  </si>
  <si>
    <t>AMICACINA SULFATO 250MG/ML SOLUCAO INJETAVEL AMPOLA 2 ML</t>
  </si>
  <si>
    <t>AMIODARONA 50MG/ML AMPOLA 3ML INJETAVEL</t>
  </si>
  <si>
    <t>AMOXICILINA 250MG/5 ML - FRASCO COM 150ML</t>
  </si>
  <si>
    <t>MEDQUIMICA-MG (MG)</t>
  </si>
  <si>
    <t>AZITROMICINA 500 MG</t>
  </si>
  <si>
    <t>BIPERIDENO 2MG</t>
  </si>
  <si>
    <t>BROMAZEPAN 3MG</t>
  </si>
  <si>
    <t>CARBAMAZEPINA 200MG</t>
  </si>
  <si>
    <t>CEFALEXINA 250MG/5ML - FR 100ML</t>
  </si>
  <si>
    <t>CICLOBENZAPRINA 5MG</t>
  </si>
  <si>
    <t>CICLOSPORINA COLÍRIO</t>
  </si>
  <si>
    <t>CITALOPRAM 20MG</t>
  </si>
  <si>
    <t>CLOPIDOGREL 75MG</t>
  </si>
  <si>
    <t>BUPROPIONA CLORIDRATO 150 MG</t>
  </si>
  <si>
    <t>CLORIDRATO DE CICLOPENTOLATO 1% - GOTAS OFTALMOLÓGICA</t>
  </si>
  <si>
    <t>DULOXETINA 30 MG</t>
  </si>
  <si>
    <t>CRISTALIA-SP (SP)</t>
  </si>
  <si>
    <t>IMIPRAMINA CLORIDRATO 25MG</t>
  </si>
  <si>
    <t>CODEÍNA  PARACETAMOL 30 MG</t>
  </si>
  <si>
    <t>DENOSUMAB 60 mg SOL. INJETÁVEL</t>
  </si>
  <si>
    <t>DESOGESTREL 75mcg - COMPRIMIDO</t>
  </si>
  <si>
    <t>ACETATO DE DEXAMETASONA 0,1% TUBO 10 GR CREME</t>
  </si>
  <si>
    <t>SANTISA-SP (SP)</t>
  </si>
  <si>
    <t>DIAZEPAN 10MG</t>
  </si>
  <si>
    <t>DIAZEPAM 5 MG/ML AMPOLA 2 ML INJETAVEL</t>
  </si>
  <si>
    <t>DILTIAZEM 30MG</t>
  </si>
  <si>
    <t>DIMENIDRINATO 25MG/ML  CLORETO PIRIDOXINA 5MG/ML FRASCO C/ 20 ML</t>
  </si>
  <si>
    <t>NATULAB (BA)</t>
  </si>
  <si>
    <t>DIPIRONA SODICA 500MG/ML FRASCO 10ML SOLUCAO ORAL</t>
  </si>
  <si>
    <t>DISPOSITIVO INTRAUTERINO (DIU) - LEVONORGESTREL 52MG (MIRENA)</t>
  </si>
  <si>
    <t>DIVALPROATO SÓDIO 500 MG</t>
  </si>
  <si>
    <t>ESOMEPRAZOL MAGNÉSIO 40MG</t>
  </si>
  <si>
    <t>ESPIRONOLACTONA 25MG</t>
  </si>
  <si>
    <t>ESTROGENOS CONJUGADOS 0,625MG</t>
  </si>
  <si>
    <t>FENITOÍNA SÓDICA, 50 MG/ML, SOLUÇÃO INJETÁVEL AMPOLA 5 ML</t>
  </si>
  <si>
    <t>FLUORESCEINA SODICA 1%</t>
  </si>
  <si>
    <t>FLUTICASONA SPRAY ORAL 50mcg</t>
  </si>
  <si>
    <t>FOSFATO SODICO DE PREDNISOLONA 3MG/ML FRASCO COM 60ML</t>
  </si>
  <si>
    <t>GLIBENCLAMIDA 5MG</t>
  </si>
  <si>
    <t>GLICOSE 25% AMPOLA 10ML INJETAVEL</t>
  </si>
  <si>
    <t>GLICOSE 50% AMPOLA 10ML INJETAVEL</t>
  </si>
  <si>
    <t>NICOTINA 2MG GOMA DE MASCAR</t>
  </si>
  <si>
    <t>HALOPERIDOL 2MG/ML GOTAS</t>
  </si>
  <si>
    <t>HIDROXICLOROQUINA 400MG</t>
  </si>
  <si>
    <t>HIDROXIDO DE ALUMINIO 60 MG/ML FRASCO</t>
  </si>
  <si>
    <t>HIDROXIZINA 2MG/ML SOLUÇÃO ORAL</t>
  </si>
  <si>
    <t>INSULINA DEGLUTECA 100U/ml  LIRAGLUTIDA 3,6 MG/ML</t>
  </si>
  <si>
    <t>INSULINA DETEMIR 100UI C/CANETA</t>
  </si>
  <si>
    <t>INSULINA GLARGINA 100 UI - FRASCO C/ 10 ML</t>
  </si>
  <si>
    <t>INSULINA LISPRO 100UI FR.C/ 10 ML</t>
  </si>
  <si>
    <t>INSULINA NPH 100UI/ML FRASCO 10ML</t>
  </si>
  <si>
    <t>INSULINA NPH , 100U/ML (REFIL)</t>
  </si>
  <si>
    <t>INSULINA REGULAR, 100U/ML (REFIL)</t>
  </si>
  <si>
    <t>ISOSSORBIDA 5MG COMPRIMIDO SUBLINGUAL</t>
  </si>
  <si>
    <t>IVERMECTINA 6 MG</t>
  </si>
  <si>
    <t>BIOLAB SANUS-SP (SP)</t>
  </si>
  <si>
    <t>LEVONORGESTREL 0,15MG  ETINILESTRADIOL 0,03MG</t>
  </si>
  <si>
    <t>LEVOTIROXINA 50MCG</t>
  </si>
  <si>
    <t>HYPOFARMA-MG (MG)</t>
  </si>
  <si>
    <t>CLORIDRATO DE LIDOCAINA 2% FRASCO AMPOLA 20ML INJETAVEL</t>
  </si>
  <si>
    <t>Frasco/Ampola</t>
  </si>
  <si>
    <t>LIRAGLUTIDA 6MG/ML</t>
  </si>
  <si>
    <t>LORATADINA 1MG/ML</t>
  </si>
  <si>
    <t>ENALAPRIL MALEATO 20MG</t>
  </si>
  <si>
    <t>METILDOPA 250MG</t>
  </si>
  <si>
    <t>MIDAZOLAN 5MG/ML AMPOLA 3ML</t>
  </si>
  <si>
    <t>CLORIDRATO DE NALOXONA 0,4 MG/ML, AMPOLA 1ML INJETAVEL</t>
  </si>
  <si>
    <t>NEOMICINA  BACITRACINA 5MG/250UI</t>
  </si>
  <si>
    <t>Bisnaga</t>
  </si>
  <si>
    <t>NITROFURANTOINA 100 MG</t>
  </si>
  <si>
    <t>NORFLOXACINO 400 MG</t>
  </si>
  <si>
    <t>CIFARMA-GO (GO)</t>
  </si>
  <si>
    <t>OMEPRAZOL 20 MG COMPRIMIDO VIA ORAL</t>
  </si>
  <si>
    <t>Capsula</t>
  </si>
  <si>
    <t>OXCARBAZEPINA, 60 MG/ML, SUSPENSÃO ORAL FRASCO 100 ML</t>
  </si>
  <si>
    <t>PARACETAMOL 500MG</t>
  </si>
  <si>
    <t>PERMETRINA 10MG/G - FRASCO COM 60ML ACOMPANHADO DE PENTE FINO</t>
  </si>
  <si>
    <t>PREGABALINA 75 mg</t>
  </si>
  <si>
    <t>PROMETAZINA 25MG</t>
  </si>
  <si>
    <t>CLORIDRATO DE PROPRANOLOL 40MG</t>
  </si>
  <si>
    <t>MAYBEN (SC)</t>
  </si>
  <si>
    <t>SAIS DE REIDRATAÇÃO ORAL27,9G ENVELOPE PO</t>
  </si>
  <si>
    <t>Sachê</t>
  </si>
  <si>
    <t>SALBUTAMOL 100MCG/ML FRASCO AEROSOL</t>
  </si>
  <si>
    <t>SULFAMETOXAZOL 200MG  TRIMETOPRIMA 40MG/5ML</t>
  </si>
  <si>
    <t>SULFAMETOXAZOL 400MG  TRIMETOPRIMA 80MG</t>
  </si>
  <si>
    <t>SULFATO DE ATROPINA 0,5MG/ML AMPOLA 1ML INJETAVEL</t>
  </si>
  <si>
    <t>TAMOXIFENO 20 MG</t>
  </si>
  <si>
    <t>TANSULOSINA 0,4 mg</t>
  </si>
  <si>
    <t>TETRACAÍNA CLORIDRATO, ASSOCIADO AO FENILEFRINA, 1%  0,1%, SOLUÇÃO OFTÁLMICA</t>
  </si>
  <si>
    <t>TIAMAZOL 10mg</t>
  </si>
  <si>
    <t>TIAMINA 300MG</t>
  </si>
  <si>
    <t>TRESIBA(INSULINA DEGLUTECA) 100 U/ml - sistema de aplicação preenchido com 3 mL de solução injetável</t>
  </si>
  <si>
    <t>TROPICAMIDA 10 MG/ML GOTAS OFTALMOLÓGICA</t>
  </si>
  <si>
    <t>VITAMINAS E SAIS MINERAIS</t>
  </si>
  <si>
    <t>INSULINA ASPART 100UI - REFIL C/ 3 ML</t>
  </si>
  <si>
    <t>Direito de Prioridade</t>
  </si>
  <si>
    <t>Opções</t>
  </si>
  <si>
    <t>Nenhuma</t>
  </si>
  <si>
    <t>Sim</t>
  </si>
  <si>
    <t>ME-EPP</t>
  </si>
  <si>
    <t>Não</t>
  </si>
  <si>
    <t>ME-EPP - Local e Regional</t>
  </si>
  <si>
    <t>Item</t>
  </si>
  <si>
    <t>SubItem</t>
  </si>
  <si>
    <t>Apr.</t>
  </si>
  <si>
    <t>--------------------------------- D i s c r i m i n a ç ã o ---------------------------------</t>
  </si>
  <si>
    <t>Marca/Fabricante</t>
  </si>
  <si>
    <t>Vlr. Unit.</t>
  </si>
  <si>
    <t>----------Total</t>
  </si>
  <si>
    <t>FR</t>
  </si>
  <si>
    <t>ACETILCISTEINA 20MG/ML XPE FR 120ML
 Registro no M.S.: RDC 240
 Vlr. Unit. (QUATRO REAIS E E QUATROCENTOS E SESSENTA MILESIMOS DE REAL)
 Total (OITENTA MIL E DUZENTOS E OITENTA REAIS)</t>
  </si>
  <si>
    <t>AMP</t>
  </si>
  <si>
    <t>ADENOSINA 3MG/ML       APRES. CX/50 AMP 2ML (G)
 Registro no M.S.: 1134301820021
 Vlr. Unit. (DEZESSEIS REAIS E E DUZENTOS E DEZENOVE MILESIMOS DE REAL)
 Total (TRES MIL, DUZENTOS E QUARENTA E TRES REAIS E OITENTA CENTA-VOS)</t>
  </si>
  <si>
    <t>ALBENDAZOL 40MG/ML    APRES. CX/60 FR 10ML 
 Registro no M.S.: 1542300440063
 Vlr. Unit. (UM REAL E E SETECENTOS E DOZE MILESIMOS DE REAL)
 Total (DEZESSETE MIL E CENTO E VINTE REAIS)</t>
  </si>
  <si>
    <t>CPR</t>
  </si>
  <si>
    <t>ALOPURINOL 100MG      APRES. CX/600 CPRS (G)
 Registro no M.S.: 1256801910033
 Vlr. Unit. (                                                           DUZENTOS E VINTE E SETE MILESIMOS DE REAL)
 Total (SETENTA E NOVE MIL E QUATROCENTOS E CINQUENTA REAIS)</t>
  </si>
  <si>
    <t>AMBROXOL  XAROPE 15MG/5ML INFANTIL   APRES. CX/60 FR 100ML (G)
 Registro no M.S.: 1108500390085
 Vlr. Unit. (TRES REAIS E E TREZENTOS E TRINTA E QUATRO MILESIMOS DE REAL)
 Total (VINTE E SEIS MIL E SEISCENTOS E SETENTA E DOIS REAIS)</t>
  </si>
  <si>
    <t>AMBROXOL XAROPE 30MG/5ML  ADULTO     APRES. CX/60 FR 100 ML (G)
 Registro no M.S.: 1108500390026
 Vlr. Unit. (TRES REAIS E E NOVECENTOS E SESSENTA E CINCO MILESIMOS DE REAL)
 Total (TRINTA E NOVE MIL E SEISCENTOS E CINQUENTA REAIS)</t>
  </si>
  <si>
    <t>AZITROMICINA 500MG    APRES. CX/300 CPRS (G)
 Registro no M.S.: 1091700970036
 Vlr. Unit. (UM REAL E E CENTO E SETENTA E UM MILESIMOS DE REAL)
 Total (CINQUENTA E OITO MIL E QUINHENTOS E CINQUENTA REAIS)</t>
  </si>
  <si>
    <t>CARBAMAZEPINA 200MG     APRES. CX/500 CPRS (G)
 Registro no M.S.: 1134302080021
 Vlr. Unit. (                                                           DUZENTOS E TRINTA E QUATRO MILESIMOS DE REAL)
 Total (SETENTA MIL E DUZENTOS REAIS)</t>
  </si>
  <si>
    <t>CITALOPRAM 20MG   APRES. CX/300 CPRS (G)
 Registro no M.S.: 1256802720149
 Vlr. Unit. (                                                           CENTO E NOVENTA E OITO MILESIMOS DE REAL)
 Total (UM MIL E NOVECENTOS E OITENTA REAIS)</t>
  </si>
  <si>
    <t>BUPROPIONA 150MG    APRES. CX/30 CPRS (G)
 Registro no M.S.: 1542302520026
 Vlr. Unit. (                                                           SEISCENTOS E TRINTA E UM MILESIMOS DE REAL)
 Total (TRES MIL E SETECENTOS E OITENTA E SEIS REAIS)</t>
  </si>
  <si>
    <t>IMIPRAMINA 25MG     APRES. CX/200 CPRS
 Registro no M.S.: 1029800230136
 Vlr. Unit. (                                                           QUINHENTOS MILESIMOS DE REAL)
 Total (VINTE E CINCO MIL REAIS)</t>
  </si>
  <si>
    <t>PARACETAMOL 500MG + CODEINA 30MG      APRES. CX/96 CPRS (G)
 Registro no M.S.: 1542302010079
 Vlr. Unit. (                                                           QUINHENTOS E CINCO MILESIMOS DE REAL)
 Total (SETENTA E CINCO MIL E SETECENTOS E CINQUENTA REAIS)</t>
  </si>
  <si>
    <t>BIS</t>
  </si>
  <si>
    <t>DEXAMETASONA 1MG/G     APRES. CX/100 BIS 10G (G)
 Registro no M.S.: 1256801260020
 Vlr. Unit. (DOIS REAIS E E QUATROCENTOS E TRINTA E TRES MILESIMOS DE REAL)
 Total (TRINTA E SEIS MIL E QUATROCENTOS E NOVENTA E CINCO REAIS)</t>
  </si>
  <si>
    <t>DIAZEPAM 10MG     APRES. CX/1000 CPRS
 Registro no M.S.: 1018600190119
 Vlr. Unit. (                                                           SESSENTA E TRES MILESIMOS DE REAL)
 Total (CINCO MIL E SEISCENTOS E SETENTA REAIS)</t>
  </si>
  <si>
    <t>DIPIRONA 500MG GOTAS    APRES. CX/200 FR 10ML
 Registro no M.S.: 1384100020051
 Vlr. Unit. (UM REAL E E OITOCENTOS E DOIS MILESIMOS DE REAL)
 Total (SETENTA E DOIS MIL E OITENTA REAIS)</t>
  </si>
  <si>
    <t>ESPIRONOLACTONA 25MG      APRES. CX/30 CPRS (G)
 Registro no M.S.: 1542302660049
 Vlr. Unit. (                                                           TREZENTOS E SEIS MILESIMOS DE REAL)
 Total (NOVENTA E QUATRO MIL E OITOCENTOS E SESSENTA REAIS)</t>
  </si>
  <si>
    <t>PREDNISOLONA 3MG/ML XPE      APRES. CX/50 FR 60ML (G)
 Registro no M.S.: 1134301840039
 Vlr. Unit. (SEIS REAIS E E QUATROCENTOS E OITENTA E OITO MILESIMOS DE REAL)
 Total (CENTO E VINTE E NOVE MIL E SETECENTOS E SESSENTA REAIS)</t>
  </si>
  <si>
    <t>GLIBENCLAMIDA 5MG    APRES. CX/450 CPRS  
 Registro no M.S.: 1542300430038
 Vlr. Unit. (                                                           SESSENTA E TRES MILESIMOS DE REAL)
 Total (DOIS MIL E DUZENTOS E CINCO REAIS)</t>
  </si>
  <si>
    <t>LEVONOGESTREL 0,15 + ETINILESTRADIOL 0,03    APRES. CX/63 CPRS
 Registro no M.S.: 1097400610041
 Vlr. Unit. (                                                           CENTO E CINQUENTA E OITO MILESIMOS DE REAL)
 Total (QUATORZE MIL E DUZENTOS E VINTE REAIS)</t>
  </si>
  <si>
    <t>LIDOCAINA 2% S/V     APRES. CX/25 FR 20ML (G)
 Registro no M.S.: 1038700410018
 Vlr. Unit. (CINCO REAIS E E OITOCENTOS E CINQUENTA E SETE MILESIMOS DE REAL)
 Total (DOIS  MIL, NOVECENTOS E VINTE E OITO REAIS E CINQUENTA CEN-TAVOS)</t>
  </si>
  <si>
    <t>LORATADINA 5MG/5ML FR 100ML (G)
 Registro no M.S.: 1256801280064	
 Vlr. Unit. (QUATRO REAIS E E CENTO E QUARENTA E CINCO MILESIMOS DE REAL)
 Total (OITENTA E DOIS MIL E NOVECENTOS REAIS)</t>
  </si>
  <si>
    <t>NEOMICINA + BACITRACINA POMADA 5MG/250UI/G     APRES. CX/200 BISN 10G
 Registro no M.S.: 1256801280064
 Vlr. Unit. (TRES REAIS E E SESSENTA E QUATRO MILESIMOS DE REAL)
 Total (VINTE E QUATRO MIL E QUINHENTOS E DOZE REAIS)</t>
  </si>
  <si>
    <t>CAP</t>
  </si>
  <si>
    <t>OMEPRAZOL 20MG      APRES. CX/60 CAPS (G)
 Registro no M.S.: 1156001840220
 Vlr. Unit. (                                                           SETENTA E DOIS MILESIMOS DE REAL)
 Total (SETENTA E DOIS MIL REAIS)</t>
  </si>
  <si>
    <t>PARACETAMOL 500MG     APRES. CX/200 CPRS
 Registro no M.S.: NOTIFICADO
 Vlr. Unit. (                                                           NOVENTA E NOVE MILESIMOS DE REAL)
 Total (QUATORZE MIL E OITOCENTOS E CINQUENTA REAIS)</t>
  </si>
  <si>
    <t>PROMETAZINA 25MG     APRES. CX/200 CPrs
 Registro no M.S.: 1029800420083
 Vlr. Unit. (                                                           DUZENTOS E DEZESSEIS MILESIMOS DE REAL)
 Total (DEZENOVE MIL E QUATROCENTOS E QUARENTA REAIS)</t>
  </si>
  <si>
    <t>CLORIDRATO PROPRANOLOL 40MG     APRES. CX/500 CPRS
 Registro no M.S.: 1134302100020
 Vlr. Unit. (                                                           QUARENTA E NOVE MILESIMOS DE REAL)
 Total (TRES MIL E NOVECENTOS E VINTE REAIS)</t>
  </si>
  <si>
    <t>ENV</t>
  </si>
  <si>
    <t>SAIS P/REHIDRATAÇÃO ORAL     APRES. CX/50 ENV.27,9G
 Registro no M.S.: RDC 240
 Vlr. Unit. (UM REAL E E TREZENTOS E CINQUENTA E DOIS MILESIMOS DE REAL)
 Total (CINQUENTA E QUATRO MIL E OITENTA REAIS)</t>
  </si>
  <si>
    <t>SULFAMETOXAZOL+TRIMETOPRIMA 400MG+80MG    APRES. CX/240 CPRS (G)
 Registro no M.S.: 1256802090153
 Vlr. Unit. (                                                           DUZENTOS E OITENTA E OITO MILESIMOS DE REAL)
 Total (OITO MIL E SEISCENTOS E QUARENTA REAIS)</t>
  </si>
  <si>
    <t>TIAMINA 300MG     APRES. CX/600 CPRS 
 Registro no M.S.: 1256802230052
 Vlr. Unit. (                                                           TREZENTOS E VINTE E QUATRO MILESIMOS DE REAL)
 Total (QUARENTA E OITO MIL E SEISCENTOS REAIS)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</si>
</sst>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.00_);[Red]\(0.00\)"/>
    <numFmt numFmtId="181" formatCode="&quot;R$&quot;\ #,##0.000;[Red]\-&quot;R$&quot;\ #,##0.000"/>
    <numFmt numFmtId="182" formatCode="[$-409]dd/mm/yyyy\ hh:mm:ss"/>
  </numFmts>
  <fonts count="25">
    <font>
      <sz val="12"/>
      <color rgb="FF000000"/>
      <name val="Calibri"/>
      <charset val="134"/>
    </font>
    <font>
      <b/>
      <sz val="11"/>
      <name val="Calibri"/>
      <charset val="134"/>
    </font>
    <font>
      <sz val="11"/>
      <color indexed="8"/>
      <name val="Calibri"/>
      <charset val="134"/>
      <scheme val="minor"/>
    </font>
    <font>
      <b/>
      <sz val="14"/>
      <color rgb="FFFFFFFF"/>
      <name val="Calibri"/>
      <charset val="134"/>
    </font>
    <font>
      <b/>
      <sz val="16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DDDDDD"/>
        <bgColor rgb="FFDDDDDD"/>
      </patternFill>
    </fill>
    <fill>
      <patternFill patternType="solid">
        <fgColor rgb="FFFFE994"/>
        <bgColor rgb="FFFFE99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 applyAlignment="0" applyProtection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2">
    <xf numFmtId="0" fontId="0" fillId="0" borderId="0" xfId="0" applyFont="1"/>
    <xf numFmtId="0" fontId="1" fillId="0" borderId="1" xfId="0" applyFont="1" applyFill="1" applyBorder="1" applyAlignment="1" applyProtection="1"/>
    <xf numFmtId="3" fontId="2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/>
    <xf numFmtId="180" fontId="0" fillId="0" borderId="0" xfId="0" applyNumberFormat="1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80" fontId="3" fillId="2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80" fontId="0" fillId="0" borderId="2" xfId="0" applyNumberFormat="1" applyFont="1" applyBorder="1" applyAlignment="1">
      <alignment horizontal="center" vertical="center"/>
    </xf>
    <xf numFmtId="181" fontId="0" fillId="3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82" fontId="0" fillId="0" borderId="2" xfId="0" applyNumberFormat="1" applyFont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"/>
    </sheetView>
  </sheetViews>
  <sheetFormatPr defaultColWidth="11" defaultRowHeight="15.75" outlineLevelCol="4"/>
  <cols>
    <col min="1" max="2" width="30" customWidth="1"/>
    <col min="3" max="5" width="40" customWidth="1"/>
  </cols>
  <sheetData>
    <row r="1" ht="35" customHeight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ht="30" customHeight="1" spans="1:5">
      <c r="A2" s="17" t="s">
        <v>5</v>
      </c>
      <c r="B2" s="17" t="s">
        <v>6</v>
      </c>
      <c r="C2" s="17" t="s">
        <v>7</v>
      </c>
      <c r="D2" s="17" t="s">
        <v>8</v>
      </c>
      <c r="E2" s="17" t="s">
        <v>7</v>
      </c>
    </row>
    <row r="3" ht="35" customHeight="1" spans="1:5">
      <c r="A3" s="10" t="s">
        <v>9</v>
      </c>
      <c r="B3" s="10" t="s">
        <v>10</v>
      </c>
      <c r="C3" s="10" t="s">
        <v>11</v>
      </c>
      <c r="D3" s="10" t="s">
        <v>12</v>
      </c>
      <c r="E3" s="10" t="s">
        <v>13</v>
      </c>
    </row>
    <row r="4" ht="30" customHeight="1" spans="1:5">
      <c r="A4" s="17" t="s">
        <v>14</v>
      </c>
      <c r="B4" s="17" t="s">
        <v>15</v>
      </c>
      <c r="C4" s="17" t="s">
        <v>16</v>
      </c>
      <c r="D4" s="17" t="s">
        <v>17</v>
      </c>
      <c r="E4" s="17" t="s">
        <v>18</v>
      </c>
    </row>
    <row r="5" ht="35" customHeight="1" spans="1:5">
      <c r="A5" s="10" t="s">
        <v>19</v>
      </c>
      <c r="B5" s="10" t="s">
        <v>20</v>
      </c>
      <c r="C5" s="10" t="s">
        <v>21</v>
      </c>
      <c r="D5" s="10" t="s">
        <v>22</v>
      </c>
      <c r="E5" s="10" t="s">
        <v>23</v>
      </c>
    </row>
    <row r="6" ht="30" customHeight="1" spans="1:5">
      <c r="A6" s="17" t="s">
        <v>24</v>
      </c>
      <c r="B6" s="17" t="s">
        <v>25</v>
      </c>
      <c r="C6" s="17" t="s">
        <v>26</v>
      </c>
      <c r="D6" s="17" t="s">
        <v>27</v>
      </c>
      <c r="E6" s="17" t="s">
        <v>28</v>
      </c>
    </row>
    <row r="7" ht="35" customHeight="1" spans="1:5">
      <c r="A7" s="10" t="s">
        <v>29</v>
      </c>
      <c r="B7" s="10" t="s">
        <v>30</v>
      </c>
      <c r="C7" s="10" t="s">
        <v>31</v>
      </c>
      <c r="D7" s="10" t="s">
        <v>32</v>
      </c>
      <c r="E7" s="10" t="s">
        <v>33</v>
      </c>
    </row>
    <row r="8" ht="30" customHeight="1" spans="1:5">
      <c r="A8" s="17" t="s">
        <v>34</v>
      </c>
      <c r="B8" s="18">
        <v>45562.72916667</v>
      </c>
      <c r="C8" s="18">
        <v>45574.36805556</v>
      </c>
      <c r="D8" s="18">
        <v>45574.375</v>
      </c>
      <c r="E8" s="18">
        <v>45574.37847222</v>
      </c>
    </row>
    <row r="9" ht="35" customHeight="1" spans="1:2">
      <c r="A9" s="10" t="s">
        <v>35</v>
      </c>
      <c r="B9" s="17" t="s">
        <v>36</v>
      </c>
    </row>
    <row r="10" ht="30" customHeight="1" spans="1:2">
      <c r="A10" s="10" t="s">
        <v>37</v>
      </c>
      <c r="B10" s="17" t="s">
        <v>38</v>
      </c>
    </row>
    <row r="12" ht="21" spans="1:1">
      <c r="A12" s="19" t="s">
        <v>39</v>
      </c>
    </row>
    <row r="13" spans="1:1">
      <c r="A13" s="20" t="s">
        <v>40</v>
      </c>
    </row>
    <row r="14" spans="1:1">
      <c r="A14" s="20" t="s">
        <v>41</v>
      </c>
    </row>
    <row r="15" spans="1:1">
      <c r="A15" s="20" t="s">
        <v>42</v>
      </c>
    </row>
    <row r="16" spans="1:1">
      <c r="A16" s="20" t="s">
        <v>43</v>
      </c>
    </row>
    <row r="17" spans="1:3">
      <c r="A17" s="20" t="s">
        <v>44</v>
      </c>
      <c r="B17" s="21" t="s">
        <v>45</v>
      </c>
      <c r="C17" s="20" t="s">
        <v>46</v>
      </c>
    </row>
  </sheetData>
  <sheetProtection sheet="1" selectLockedCells="1" objects="1" scenarios="1"/>
  <mergeCells count="5">
    <mergeCell ref="A12:E12"/>
    <mergeCell ref="A13:C13"/>
    <mergeCell ref="A14:C14"/>
    <mergeCell ref="A15:C15"/>
    <mergeCell ref="A16:C1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H4" sqref="H4"/>
    </sheetView>
  </sheetViews>
  <sheetFormatPr defaultColWidth="11" defaultRowHeight="15.75"/>
  <cols>
    <col min="1" max="1" width="10" customWidth="1"/>
    <col min="2" max="2" width="20" style="8" customWidth="1"/>
    <col min="3" max="3" width="20" customWidth="1"/>
    <col min="4" max="4" width="40" customWidth="1"/>
    <col min="5" max="5" width="20" customWidth="1"/>
    <col min="6" max="7" width="15" customWidth="1"/>
    <col min="8" max="8" width="20" style="9" customWidth="1"/>
    <col min="9" max="10" width="15" customWidth="1"/>
  </cols>
  <sheetData>
    <row r="1" ht="100" customHeight="1" spans="1:10">
      <c r="A1" s="10" t="s">
        <v>47</v>
      </c>
      <c r="B1" s="11" t="s">
        <v>48</v>
      </c>
      <c r="C1" s="10" t="s">
        <v>49</v>
      </c>
      <c r="D1" s="10" t="s">
        <v>50</v>
      </c>
      <c r="E1" s="10" t="s">
        <v>51</v>
      </c>
      <c r="F1" s="10" t="s">
        <v>52</v>
      </c>
      <c r="G1" s="10" t="s">
        <v>53</v>
      </c>
      <c r="H1" s="12" t="s">
        <v>54</v>
      </c>
      <c r="I1" s="10" t="s">
        <v>55</v>
      </c>
      <c r="J1" s="10" t="s">
        <v>56</v>
      </c>
    </row>
    <row r="2" spans="1:10">
      <c r="A2" s="13">
        <v>1</v>
      </c>
      <c r="B2" s="14"/>
      <c r="C2" s="13">
        <v>1</v>
      </c>
      <c r="D2" s="13" t="s">
        <v>57</v>
      </c>
      <c r="E2" s="13">
        <v>7000</v>
      </c>
      <c r="F2" s="13" t="s">
        <v>58</v>
      </c>
      <c r="G2" s="13" t="s">
        <v>59</v>
      </c>
      <c r="H2" s="15"/>
      <c r="I2" s="16">
        <f t="shared" ref="I2:I65" si="0">H2*E2</f>
        <v>0</v>
      </c>
      <c r="J2" s="16">
        <f t="shared" ref="J2:J65" si="1">I2</f>
        <v>0</v>
      </c>
    </row>
    <row r="3" spans="1:10">
      <c r="A3" s="13">
        <v>2</v>
      </c>
      <c r="B3" s="14"/>
      <c r="C3" s="13">
        <v>1</v>
      </c>
      <c r="D3" s="13" t="s">
        <v>60</v>
      </c>
      <c r="E3" s="13">
        <v>50</v>
      </c>
      <c r="F3" s="13" t="s">
        <v>61</v>
      </c>
      <c r="G3" s="13" t="s">
        <v>59</v>
      </c>
      <c r="H3" s="15"/>
      <c r="I3" s="16">
        <f t="shared" si="0"/>
        <v>0</v>
      </c>
      <c r="J3" s="16">
        <f t="shared" si="1"/>
        <v>0</v>
      </c>
    </row>
    <row r="4" spans="1:10">
      <c r="A4" s="13">
        <v>3</v>
      </c>
      <c r="B4" s="14" t="s">
        <v>62</v>
      </c>
      <c r="C4" s="13">
        <v>1</v>
      </c>
      <c r="D4" s="13" t="s">
        <v>63</v>
      </c>
      <c r="E4" s="13">
        <v>18000</v>
      </c>
      <c r="F4" s="13" t="s">
        <v>64</v>
      </c>
      <c r="G4" s="13" t="s">
        <v>59</v>
      </c>
      <c r="H4" s="15">
        <v>4.46</v>
      </c>
      <c r="I4" s="16">
        <f t="shared" si="0"/>
        <v>80280</v>
      </c>
      <c r="J4" s="16">
        <f t="shared" si="1"/>
        <v>80280</v>
      </c>
    </row>
    <row r="5" spans="1:10">
      <c r="A5" s="13">
        <v>4</v>
      </c>
      <c r="B5" s="14"/>
      <c r="C5" s="13">
        <v>1</v>
      </c>
      <c r="D5" s="13" t="s">
        <v>65</v>
      </c>
      <c r="E5" s="13">
        <v>2000</v>
      </c>
      <c r="F5" s="13" t="s">
        <v>66</v>
      </c>
      <c r="G5" s="13" t="s">
        <v>59</v>
      </c>
      <c r="H5" s="15"/>
      <c r="I5" s="16">
        <f t="shared" si="0"/>
        <v>0</v>
      </c>
      <c r="J5" s="16">
        <f t="shared" si="1"/>
        <v>0</v>
      </c>
    </row>
    <row r="6" spans="1:10">
      <c r="A6" s="13">
        <v>5</v>
      </c>
      <c r="B6" s="14"/>
      <c r="C6" s="13">
        <v>1</v>
      </c>
      <c r="D6" s="13" t="s">
        <v>67</v>
      </c>
      <c r="E6" s="13">
        <v>3000</v>
      </c>
      <c r="F6" s="13" t="s">
        <v>66</v>
      </c>
      <c r="G6" s="13" t="s">
        <v>59</v>
      </c>
      <c r="H6" s="15"/>
      <c r="I6" s="16">
        <f t="shared" si="0"/>
        <v>0</v>
      </c>
      <c r="J6" s="16">
        <f t="shared" si="1"/>
        <v>0</v>
      </c>
    </row>
    <row r="7" spans="1:10">
      <c r="A7" s="13">
        <v>6</v>
      </c>
      <c r="B7" s="14" t="s">
        <v>68</v>
      </c>
      <c r="C7" s="13">
        <v>1</v>
      </c>
      <c r="D7" s="13" t="s">
        <v>69</v>
      </c>
      <c r="E7" s="13">
        <v>200</v>
      </c>
      <c r="F7" s="13" t="s">
        <v>58</v>
      </c>
      <c r="G7" s="13" t="s">
        <v>59</v>
      </c>
      <c r="H7" s="15">
        <v>16.219</v>
      </c>
      <c r="I7" s="16">
        <f t="shared" si="0"/>
        <v>3243.8</v>
      </c>
      <c r="J7" s="16">
        <f t="shared" si="1"/>
        <v>3243.8</v>
      </c>
    </row>
    <row r="8" spans="1:10">
      <c r="A8" s="13">
        <v>7</v>
      </c>
      <c r="B8" s="14"/>
      <c r="C8" s="13">
        <v>1</v>
      </c>
      <c r="D8" s="13" t="s">
        <v>70</v>
      </c>
      <c r="E8" s="13">
        <v>3000</v>
      </c>
      <c r="F8" s="13" t="s">
        <v>71</v>
      </c>
      <c r="G8" s="13" t="s">
        <v>59</v>
      </c>
      <c r="H8" s="15"/>
      <c r="I8" s="16">
        <f t="shared" si="0"/>
        <v>0</v>
      </c>
      <c r="J8" s="16">
        <f t="shared" si="1"/>
        <v>0</v>
      </c>
    </row>
    <row r="9" spans="1:10">
      <c r="A9" s="13">
        <v>8</v>
      </c>
      <c r="B9" s="14"/>
      <c r="C9" s="13">
        <v>1</v>
      </c>
      <c r="D9" s="13" t="s">
        <v>72</v>
      </c>
      <c r="E9" s="13">
        <v>3000</v>
      </c>
      <c r="F9" s="13" t="s">
        <v>71</v>
      </c>
      <c r="G9" s="13" t="s">
        <v>59</v>
      </c>
      <c r="H9" s="15"/>
      <c r="I9" s="16">
        <f t="shared" si="0"/>
        <v>0</v>
      </c>
      <c r="J9" s="16">
        <f t="shared" si="1"/>
        <v>0</v>
      </c>
    </row>
    <row r="10" spans="1:10">
      <c r="A10" s="13">
        <v>9</v>
      </c>
      <c r="B10" s="14"/>
      <c r="C10" s="13">
        <v>1</v>
      </c>
      <c r="D10" s="13" t="s">
        <v>73</v>
      </c>
      <c r="E10" s="13">
        <v>3000</v>
      </c>
      <c r="F10" s="13" t="s">
        <v>71</v>
      </c>
      <c r="G10" s="13" t="s">
        <v>59</v>
      </c>
      <c r="H10" s="15"/>
      <c r="I10" s="16">
        <f t="shared" si="0"/>
        <v>0</v>
      </c>
      <c r="J10" s="16">
        <f t="shared" si="1"/>
        <v>0</v>
      </c>
    </row>
    <row r="11" spans="1:10">
      <c r="A11" s="13">
        <v>10</v>
      </c>
      <c r="B11" s="14"/>
      <c r="C11" s="13">
        <v>1</v>
      </c>
      <c r="D11" s="13" t="s">
        <v>74</v>
      </c>
      <c r="E11" s="13">
        <v>500</v>
      </c>
      <c r="F11" s="13" t="s">
        <v>58</v>
      </c>
      <c r="G11" s="13" t="s">
        <v>59</v>
      </c>
      <c r="H11" s="15"/>
      <c r="I11" s="16">
        <f t="shared" si="0"/>
        <v>0</v>
      </c>
      <c r="J11" s="16">
        <f t="shared" si="1"/>
        <v>0</v>
      </c>
    </row>
    <row r="12" spans="1:10">
      <c r="A12" s="13">
        <v>11</v>
      </c>
      <c r="B12" s="14"/>
      <c r="C12" s="13">
        <v>1</v>
      </c>
      <c r="D12" s="13" t="s">
        <v>75</v>
      </c>
      <c r="E12" s="13">
        <v>300</v>
      </c>
      <c r="F12" s="13" t="s">
        <v>58</v>
      </c>
      <c r="G12" s="13" t="s">
        <v>59</v>
      </c>
      <c r="H12" s="15"/>
      <c r="I12" s="16">
        <f t="shared" si="0"/>
        <v>0</v>
      </c>
      <c r="J12" s="16">
        <f t="shared" si="1"/>
        <v>0</v>
      </c>
    </row>
    <row r="13" spans="1:10">
      <c r="A13" s="13">
        <v>12</v>
      </c>
      <c r="B13" s="14" t="s">
        <v>76</v>
      </c>
      <c r="C13" s="13">
        <v>1</v>
      </c>
      <c r="D13" s="13" t="s">
        <v>77</v>
      </c>
      <c r="E13" s="13">
        <v>10000</v>
      </c>
      <c r="F13" s="13" t="s">
        <v>64</v>
      </c>
      <c r="G13" s="13" t="s">
        <v>59</v>
      </c>
      <c r="H13" s="15">
        <v>1.712</v>
      </c>
      <c r="I13" s="16">
        <f t="shared" si="0"/>
        <v>17120</v>
      </c>
      <c r="J13" s="16">
        <f t="shared" si="1"/>
        <v>17120</v>
      </c>
    </row>
    <row r="14" spans="1:10">
      <c r="A14" s="13">
        <v>13</v>
      </c>
      <c r="B14" s="14"/>
      <c r="C14" s="13">
        <v>1</v>
      </c>
      <c r="D14" s="13" t="s">
        <v>78</v>
      </c>
      <c r="E14" s="13">
        <v>25000</v>
      </c>
      <c r="F14" s="13" t="s">
        <v>66</v>
      </c>
      <c r="G14" s="13" t="s">
        <v>59</v>
      </c>
      <c r="H14" s="15"/>
      <c r="I14" s="16">
        <f t="shared" si="0"/>
        <v>0</v>
      </c>
      <c r="J14" s="16">
        <f t="shared" si="1"/>
        <v>0</v>
      </c>
    </row>
    <row r="15" spans="1:10">
      <c r="A15" s="13">
        <v>14</v>
      </c>
      <c r="B15" s="14" t="s">
        <v>79</v>
      </c>
      <c r="C15" s="13">
        <v>1</v>
      </c>
      <c r="D15" s="13" t="s">
        <v>80</v>
      </c>
      <c r="E15" s="13">
        <v>350000</v>
      </c>
      <c r="F15" s="13" t="s">
        <v>66</v>
      </c>
      <c r="G15" s="13" t="s">
        <v>59</v>
      </c>
      <c r="H15" s="15">
        <v>0.227</v>
      </c>
      <c r="I15" s="16">
        <f t="shared" si="0"/>
        <v>79450</v>
      </c>
      <c r="J15" s="16">
        <f t="shared" si="1"/>
        <v>79450</v>
      </c>
    </row>
    <row r="16" spans="1:10">
      <c r="A16" s="13">
        <v>15</v>
      </c>
      <c r="B16" s="14" t="s">
        <v>81</v>
      </c>
      <c r="C16" s="13">
        <v>1</v>
      </c>
      <c r="D16" s="13" t="s">
        <v>82</v>
      </c>
      <c r="E16" s="13">
        <v>8000</v>
      </c>
      <c r="F16" s="13" t="s">
        <v>64</v>
      </c>
      <c r="G16" s="13" t="s">
        <v>59</v>
      </c>
      <c r="H16" s="15">
        <v>3.334</v>
      </c>
      <c r="I16" s="16">
        <f t="shared" si="0"/>
        <v>26672</v>
      </c>
      <c r="J16" s="16">
        <f t="shared" si="1"/>
        <v>26672</v>
      </c>
    </row>
    <row r="17" spans="1:10">
      <c r="A17" s="13">
        <v>16</v>
      </c>
      <c r="B17" s="14" t="s">
        <v>81</v>
      </c>
      <c r="C17" s="13">
        <v>1</v>
      </c>
      <c r="D17" s="13" t="s">
        <v>83</v>
      </c>
      <c r="E17" s="13">
        <v>10000</v>
      </c>
      <c r="F17" s="13" t="s">
        <v>64</v>
      </c>
      <c r="G17" s="13" t="s">
        <v>59</v>
      </c>
      <c r="H17" s="15">
        <v>3.965</v>
      </c>
      <c r="I17" s="16">
        <f t="shared" si="0"/>
        <v>39650</v>
      </c>
      <c r="J17" s="16">
        <f t="shared" si="1"/>
        <v>39650</v>
      </c>
    </row>
    <row r="18" spans="1:10">
      <c r="A18" s="13">
        <v>17</v>
      </c>
      <c r="B18" s="14"/>
      <c r="C18" s="13">
        <v>1</v>
      </c>
      <c r="D18" s="13" t="s">
        <v>84</v>
      </c>
      <c r="E18" s="13">
        <v>500</v>
      </c>
      <c r="F18" s="13" t="s">
        <v>58</v>
      </c>
      <c r="G18" s="13" t="s">
        <v>59</v>
      </c>
      <c r="H18" s="15"/>
      <c r="I18" s="16">
        <f t="shared" si="0"/>
        <v>0</v>
      </c>
      <c r="J18" s="16">
        <f t="shared" si="1"/>
        <v>0</v>
      </c>
    </row>
    <row r="19" spans="1:10">
      <c r="A19" s="13">
        <v>18</v>
      </c>
      <c r="B19" s="14"/>
      <c r="C19" s="13">
        <v>1</v>
      </c>
      <c r="D19" s="13" t="s">
        <v>85</v>
      </c>
      <c r="E19" s="13">
        <v>300</v>
      </c>
      <c r="F19" s="13" t="s">
        <v>58</v>
      </c>
      <c r="G19" s="13" t="s">
        <v>59</v>
      </c>
      <c r="H19" s="15"/>
      <c r="I19" s="16">
        <f t="shared" si="0"/>
        <v>0</v>
      </c>
      <c r="J19" s="16">
        <f t="shared" si="1"/>
        <v>0</v>
      </c>
    </row>
    <row r="20" spans="1:10">
      <c r="A20" s="13">
        <v>19</v>
      </c>
      <c r="B20" s="14"/>
      <c r="C20" s="13">
        <v>1</v>
      </c>
      <c r="D20" s="13" t="s">
        <v>86</v>
      </c>
      <c r="E20" s="13">
        <v>15000</v>
      </c>
      <c r="F20" s="13" t="s">
        <v>64</v>
      </c>
      <c r="G20" s="13" t="s">
        <v>59</v>
      </c>
      <c r="H20" s="15"/>
      <c r="I20" s="16">
        <f t="shared" si="0"/>
        <v>0</v>
      </c>
      <c r="J20" s="16">
        <f t="shared" si="1"/>
        <v>0</v>
      </c>
    </row>
    <row r="21" spans="1:10">
      <c r="A21" s="13">
        <v>20</v>
      </c>
      <c r="B21" s="14" t="s">
        <v>87</v>
      </c>
      <c r="C21" s="13">
        <v>1</v>
      </c>
      <c r="D21" s="13" t="s">
        <v>88</v>
      </c>
      <c r="E21" s="13">
        <v>50000</v>
      </c>
      <c r="F21" s="13" t="s">
        <v>66</v>
      </c>
      <c r="G21" s="13" t="s">
        <v>59</v>
      </c>
      <c r="H21" s="15">
        <v>1.171</v>
      </c>
      <c r="I21" s="16">
        <f t="shared" si="0"/>
        <v>58550</v>
      </c>
      <c r="J21" s="16">
        <f t="shared" si="1"/>
        <v>58550</v>
      </c>
    </row>
    <row r="22" spans="1:10">
      <c r="A22" s="13">
        <v>21</v>
      </c>
      <c r="B22" s="14"/>
      <c r="C22" s="13">
        <v>1</v>
      </c>
      <c r="D22" s="13" t="s">
        <v>89</v>
      </c>
      <c r="E22" s="13">
        <v>100000</v>
      </c>
      <c r="F22" s="13" t="s">
        <v>66</v>
      </c>
      <c r="G22" s="13" t="s">
        <v>59</v>
      </c>
      <c r="H22" s="15"/>
      <c r="I22" s="16">
        <f t="shared" si="0"/>
        <v>0</v>
      </c>
      <c r="J22" s="16">
        <f t="shared" si="1"/>
        <v>0</v>
      </c>
    </row>
    <row r="23" spans="1:10">
      <c r="A23" s="13">
        <v>22</v>
      </c>
      <c r="B23" s="14"/>
      <c r="C23" s="13">
        <v>1</v>
      </c>
      <c r="D23" s="13" t="s">
        <v>90</v>
      </c>
      <c r="E23" s="13">
        <v>50000</v>
      </c>
      <c r="F23" s="13" t="s">
        <v>66</v>
      </c>
      <c r="G23" s="13" t="s">
        <v>59</v>
      </c>
      <c r="H23" s="15"/>
      <c r="I23" s="16">
        <f t="shared" si="0"/>
        <v>0</v>
      </c>
      <c r="J23" s="16">
        <f t="shared" si="1"/>
        <v>0</v>
      </c>
    </row>
    <row r="24" spans="1:10">
      <c r="A24" s="13">
        <v>23</v>
      </c>
      <c r="B24" s="14" t="s">
        <v>68</v>
      </c>
      <c r="C24" s="13">
        <v>1</v>
      </c>
      <c r="D24" s="13" t="s">
        <v>91</v>
      </c>
      <c r="E24" s="13">
        <v>300000</v>
      </c>
      <c r="F24" s="13" t="s">
        <v>66</v>
      </c>
      <c r="G24" s="13" t="s">
        <v>59</v>
      </c>
      <c r="H24" s="15">
        <v>0.234</v>
      </c>
      <c r="I24" s="16">
        <f t="shared" si="0"/>
        <v>70200</v>
      </c>
      <c r="J24" s="16">
        <f t="shared" si="1"/>
        <v>70200</v>
      </c>
    </row>
    <row r="25" spans="1:10">
      <c r="A25" s="13">
        <v>24</v>
      </c>
      <c r="B25" s="14"/>
      <c r="C25" s="13">
        <v>1</v>
      </c>
      <c r="D25" s="13" t="s">
        <v>92</v>
      </c>
      <c r="E25" s="13">
        <v>7000</v>
      </c>
      <c r="F25" s="13" t="s">
        <v>64</v>
      </c>
      <c r="G25" s="13" t="s">
        <v>59</v>
      </c>
      <c r="H25" s="15"/>
      <c r="I25" s="16">
        <f t="shared" si="0"/>
        <v>0</v>
      </c>
      <c r="J25" s="16">
        <f t="shared" si="1"/>
        <v>0</v>
      </c>
    </row>
    <row r="26" spans="1:10">
      <c r="A26" s="13">
        <v>25</v>
      </c>
      <c r="B26" s="14"/>
      <c r="C26" s="13">
        <v>1</v>
      </c>
      <c r="D26" s="13" t="s">
        <v>93</v>
      </c>
      <c r="E26" s="13">
        <v>500000</v>
      </c>
      <c r="F26" s="13" t="s">
        <v>71</v>
      </c>
      <c r="G26" s="13" t="s">
        <v>59</v>
      </c>
      <c r="H26" s="15"/>
      <c r="I26" s="16">
        <f t="shared" si="0"/>
        <v>0</v>
      </c>
      <c r="J26" s="16">
        <f t="shared" si="1"/>
        <v>0</v>
      </c>
    </row>
    <row r="27" spans="1:10">
      <c r="A27" s="13">
        <v>26</v>
      </c>
      <c r="B27" s="14"/>
      <c r="C27" s="13">
        <v>1</v>
      </c>
      <c r="D27" s="13" t="s">
        <v>94</v>
      </c>
      <c r="E27" s="13">
        <v>600</v>
      </c>
      <c r="F27" s="13" t="s">
        <v>64</v>
      </c>
      <c r="G27" s="13" t="s">
        <v>59</v>
      </c>
      <c r="H27" s="15"/>
      <c r="I27" s="16">
        <f t="shared" si="0"/>
        <v>0</v>
      </c>
      <c r="J27" s="16">
        <f t="shared" si="1"/>
        <v>0</v>
      </c>
    </row>
    <row r="28" spans="1:10">
      <c r="A28" s="13">
        <v>27</v>
      </c>
      <c r="B28" s="14" t="s">
        <v>79</v>
      </c>
      <c r="C28" s="13">
        <v>1</v>
      </c>
      <c r="D28" s="13" t="s">
        <v>95</v>
      </c>
      <c r="E28" s="13">
        <v>10000</v>
      </c>
      <c r="F28" s="13" t="s">
        <v>71</v>
      </c>
      <c r="G28" s="13" t="s">
        <v>59</v>
      </c>
      <c r="H28" s="15">
        <v>0.198</v>
      </c>
      <c r="I28" s="16">
        <f t="shared" si="0"/>
        <v>1980</v>
      </c>
      <c r="J28" s="16">
        <f t="shared" si="1"/>
        <v>1980</v>
      </c>
    </row>
    <row r="29" spans="1:10">
      <c r="A29" s="13">
        <v>28</v>
      </c>
      <c r="B29" s="14"/>
      <c r="C29" s="13">
        <v>1</v>
      </c>
      <c r="D29" s="13" t="s">
        <v>96</v>
      </c>
      <c r="E29" s="13">
        <v>80000</v>
      </c>
      <c r="F29" s="13" t="s">
        <v>66</v>
      </c>
      <c r="G29" s="13" t="s">
        <v>59</v>
      </c>
      <c r="H29" s="15"/>
      <c r="I29" s="16">
        <f t="shared" si="0"/>
        <v>0</v>
      </c>
      <c r="J29" s="16">
        <f t="shared" si="1"/>
        <v>0</v>
      </c>
    </row>
    <row r="30" spans="1:10">
      <c r="A30" s="13">
        <v>29</v>
      </c>
      <c r="B30" s="14" t="s">
        <v>76</v>
      </c>
      <c r="C30" s="13">
        <v>1</v>
      </c>
      <c r="D30" s="13" t="s">
        <v>97</v>
      </c>
      <c r="E30" s="13">
        <v>6000</v>
      </c>
      <c r="F30" s="13" t="s">
        <v>71</v>
      </c>
      <c r="G30" s="13" t="s">
        <v>59</v>
      </c>
      <c r="H30" s="15">
        <v>0.631</v>
      </c>
      <c r="I30" s="16">
        <f t="shared" si="0"/>
        <v>3786</v>
      </c>
      <c r="J30" s="16">
        <f t="shared" si="1"/>
        <v>3786</v>
      </c>
    </row>
    <row r="31" spans="1:10">
      <c r="A31" s="13">
        <v>30</v>
      </c>
      <c r="B31" s="14"/>
      <c r="C31" s="13">
        <v>1</v>
      </c>
      <c r="D31" s="13" t="s">
        <v>98</v>
      </c>
      <c r="E31" s="13">
        <v>50</v>
      </c>
      <c r="F31" s="13" t="s">
        <v>64</v>
      </c>
      <c r="G31" s="13" t="s">
        <v>59</v>
      </c>
      <c r="H31" s="15"/>
      <c r="I31" s="16">
        <f t="shared" si="0"/>
        <v>0</v>
      </c>
      <c r="J31" s="16">
        <f t="shared" si="1"/>
        <v>0</v>
      </c>
    </row>
    <row r="32" spans="1:10">
      <c r="A32" s="13">
        <v>31</v>
      </c>
      <c r="B32" s="14"/>
      <c r="C32" s="13">
        <v>1</v>
      </c>
      <c r="D32" s="13" t="s">
        <v>99</v>
      </c>
      <c r="E32" s="13">
        <v>15000</v>
      </c>
      <c r="F32" s="13" t="s">
        <v>66</v>
      </c>
      <c r="G32" s="13" t="s">
        <v>59</v>
      </c>
      <c r="H32" s="15"/>
      <c r="I32" s="16">
        <f t="shared" si="0"/>
        <v>0</v>
      </c>
      <c r="J32" s="16">
        <f t="shared" si="1"/>
        <v>0</v>
      </c>
    </row>
    <row r="33" spans="1:10">
      <c r="A33" s="13">
        <v>32</v>
      </c>
      <c r="B33" s="14" t="s">
        <v>100</v>
      </c>
      <c r="C33" s="13">
        <v>1</v>
      </c>
      <c r="D33" s="13" t="s">
        <v>101</v>
      </c>
      <c r="E33" s="13">
        <v>50000</v>
      </c>
      <c r="F33" s="13" t="s">
        <v>66</v>
      </c>
      <c r="G33" s="13" t="s">
        <v>59</v>
      </c>
      <c r="H33" s="15">
        <v>0.5</v>
      </c>
      <c r="I33" s="16">
        <f t="shared" si="0"/>
        <v>25000</v>
      </c>
      <c r="J33" s="16">
        <f t="shared" si="1"/>
        <v>25000</v>
      </c>
    </row>
    <row r="34" spans="1:10">
      <c r="A34" s="13">
        <v>33</v>
      </c>
      <c r="B34" s="14" t="s">
        <v>76</v>
      </c>
      <c r="C34" s="13">
        <v>1</v>
      </c>
      <c r="D34" s="13" t="s">
        <v>102</v>
      </c>
      <c r="E34" s="13">
        <v>150000</v>
      </c>
      <c r="F34" s="13" t="s">
        <v>71</v>
      </c>
      <c r="G34" s="13" t="s">
        <v>59</v>
      </c>
      <c r="H34" s="15">
        <v>0.505</v>
      </c>
      <c r="I34" s="16">
        <f t="shared" si="0"/>
        <v>75750</v>
      </c>
      <c r="J34" s="16">
        <f t="shared" si="1"/>
        <v>75750</v>
      </c>
    </row>
    <row r="35" spans="1:10">
      <c r="A35" s="13">
        <v>34</v>
      </c>
      <c r="B35" s="14"/>
      <c r="C35" s="13">
        <v>1</v>
      </c>
      <c r="D35" s="13" t="s">
        <v>103</v>
      </c>
      <c r="E35" s="13">
        <v>4</v>
      </c>
      <c r="F35" s="13" t="s">
        <v>58</v>
      </c>
      <c r="G35" s="13" t="s">
        <v>59</v>
      </c>
      <c r="H35" s="15"/>
      <c r="I35" s="16">
        <f t="shared" si="0"/>
        <v>0</v>
      </c>
      <c r="J35" s="16">
        <f t="shared" si="1"/>
        <v>0</v>
      </c>
    </row>
    <row r="36" spans="1:10">
      <c r="A36" s="13">
        <v>35</v>
      </c>
      <c r="B36" s="14"/>
      <c r="C36" s="13">
        <v>1</v>
      </c>
      <c r="D36" s="13" t="s">
        <v>104</v>
      </c>
      <c r="E36" s="13">
        <v>350000</v>
      </c>
      <c r="F36" s="13" t="s">
        <v>71</v>
      </c>
      <c r="G36" s="13" t="s">
        <v>59</v>
      </c>
      <c r="H36" s="15"/>
      <c r="I36" s="16">
        <f t="shared" si="0"/>
        <v>0</v>
      </c>
      <c r="J36" s="16">
        <f t="shared" si="1"/>
        <v>0</v>
      </c>
    </row>
    <row r="37" spans="1:10">
      <c r="A37" s="13">
        <v>36</v>
      </c>
      <c r="B37" s="14" t="s">
        <v>79</v>
      </c>
      <c r="C37" s="13">
        <v>1</v>
      </c>
      <c r="D37" s="13" t="s">
        <v>105</v>
      </c>
      <c r="E37" s="13">
        <v>15000</v>
      </c>
      <c r="F37" s="13" t="s">
        <v>71</v>
      </c>
      <c r="G37" s="13" t="s">
        <v>59</v>
      </c>
      <c r="H37" s="15">
        <v>2.433</v>
      </c>
      <c r="I37" s="16">
        <f t="shared" si="0"/>
        <v>36495</v>
      </c>
      <c r="J37" s="16">
        <f t="shared" si="1"/>
        <v>36495</v>
      </c>
    </row>
    <row r="38" spans="1:10">
      <c r="A38" s="13">
        <v>37</v>
      </c>
      <c r="B38" s="14" t="s">
        <v>106</v>
      </c>
      <c r="C38" s="13">
        <v>1</v>
      </c>
      <c r="D38" s="13" t="s">
        <v>107</v>
      </c>
      <c r="E38" s="13">
        <v>90000</v>
      </c>
      <c r="F38" s="13" t="s">
        <v>66</v>
      </c>
      <c r="G38" s="13" t="s">
        <v>59</v>
      </c>
      <c r="H38" s="15">
        <v>0.063</v>
      </c>
      <c r="I38" s="16">
        <f t="shared" si="0"/>
        <v>5670</v>
      </c>
      <c r="J38" s="16">
        <f t="shared" si="1"/>
        <v>5670</v>
      </c>
    </row>
    <row r="39" spans="1:10">
      <c r="A39" s="13">
        <v>38</v>
      </c>
      <c r="B39" s="14"/>
      <c r="C39" s="13">
        <v>1</v>
      </c>
      <c r="D39" s="13" t="s">
        <v>108</v>
      </c>
      <c r="E39" s="13">
        <v>200</v>
      </c>
      <c r="F39" s="13" t="s">
        <v>58</v>
      </c>
      <c r="G39" s="13" t="s">
        <v>59</v>
      </c>
      <c r="H39" s="15"/>
      <c r="I39" s="16">
        <f t="shared" si="0"/>
        <v>0</v>
      </c>
      <c r="J39" s="16">
        <f t="shared" si="1"/>
        <v>0</v>
      </c>
    </row>
    <row r="40" spans="1:10">
      <c r="A40" s="13">
        <v>39</v>
      </c>
      <c r="B40" s="14"/>
      <c r="C40" s="13">
        <v>1</v>
      </c>
      <c r="D40" s="13" t="s">
        <v>109</v>
      </c>
      <c r="E40" s="13">
        <v>35000</v>
      </c>
      <c r="F40" s="13" t="s">
        <v>66</v>
      </c>
      <c r="G40" s="13" t="s">
        <v>59</v>
      </c>
      <c r="H40" s="15"/>
      <c r="I40" s="16">
        <f t="shared" si="0"/>
        <v>0</v>
      </c>
      <c r="J40" s="16">
        <f t="shared" si="1"/>
        <v>0</v>
      </c>
    </row>
    <row r="41" spans="1:10">
      <c r="A41" s="13">
        <v>40</v>
      </c>
      <c r="B41" s="14"/>
      <c r="C41" s="13">
        <v>1</v>
      </c>
      <c r="D41" s="13" t="s">
        <v>110</v>
      </c>
      <c r="E41" s="13">
        <v>10000</v>
      </c>
      <c r="F41" s="13" t="s">
        <v>64</v>
      </c>
      <c r="G41" s="13" t="s">
        <v>59</v>
      </c>
      <c r="H41" s="15"/>
      <c r="I41" s="16">
        <f t="shared" si="0"/>
        <v>0</v>
      </c>
      <c r="J41" s="16">
        <f t="shared" si="1"/>
        <v>0</v>
      </c>
    </row>
    <row r="42" spans="1:10">
      <c r="A42" s="13">
        <v>41</v>
      </c>
      <c r="B42" s="14" t="s">
        <v>111</v>
      </c>
      <c r="C42" s="13">
        <v>1</v>
      </c>
      <c r="D42" s="13" t="s">
        <v>112</v>
      </c>
      <c r="E42" s="13">
        <v>40000</v>
      </c>
      <c r="F42" s="13" t="s">
        <v>64</v>
      </c>
      <c r="G42" s="13" t="s">
        <v>59</v>
      </c>
      <c r="H42" s="15">
        <v>1.802</v>
      </c>
      <c r="I42" s="16">
        <f t="shared" si="0"/>
        <v>72080</v>
      </c>
      <c r="J42" s="16">
        <f t="shared" si="1"/>
        <v>72080</v>
      </c>
    </row>
    <row r="43" spans="1:10">
      <c r="A43" s="13">
        <v>42</v>
      </c>
      <c r="B43" s="14"/>
      <c r="C43" s="13">
        <v>1</v>
      </c>
      <c r="D43" s="13" t="s">
        <v>113</v>
      </c>
      <c r="E43" s="13">
        <v>100</v>
      </c>
      <c r="F43" s="13" t="s">
        <v>71</v>
      </c>
      <c r="G43" s="13" t="s">
        <v>59</v>
      </c>
      <c r="H43" s="15"/>
      <c r="I43" s="16">
        <f t="shared" si="0"/>
        <v>0</v>
      </c>
      <c r="J43" s="16">
        <f t="shared" si="1"/>
        <v>0</v>
      </c>
    </row>
    <row r="44" spans="1:10">
      <c r="A44" s="13">
        <v>43</v>
      </c>
      <c r="B44" s="14"/>
      <c r="C44" s="13">
        <v>1</v>
      </c>
      <c r="D44" s="13" t="s">
        <v>114</v>
      </c>
      <c r="E44" s="13">
        <v>200000</v>
      </c>
      <c r="F44" s="13" t="s">
        <v>71</v>
      </c>
      <c r="G44" s="13" t="s">
        <v>59</v>
      </c>
      <c r="H44" s="15"/>
      <c r="I44" s="16">
        <f t="shared" si="0"/>
        <v>0</v>
      </c>
      <c r="J44" s="16">
        <f t="shared" si="1"/>
        <v>0</v>
      </c>
    </row>
    <row r="45" spans="1:10">
      <c r="A45" s="13">
        <v>44</v>
      </c>
      <c r="B45" s="14"/>
      <c r="C45" s="13">
        <v>1</v>
      </c>
      <c r="D45" s="13" t="s">
        <v>115</v>
      </c>
      <c r="E45" s="13">
        <v>1000</v>
      </c>
      <c r="F45" s="13" t="s">
        <v>66</v>
      </c>
      <c r="G45" s="13" t="s">
        <v>59</v>
      </c>
      <c r="H45" s="15"/>
      <c r="I45" s="16">
        <f t="shared" si="0"/>
        <v>0</v>
      </c>
      <c r="J45" s="16">
        <f t="shared" si="1"/>
        <v>0</v>
      </c>
    </row>
    <row r="46" spans="1:10">
      <c r="A46" s="13">
        <v>45</v>
      </c>
      <c r="B46" s="14" t="s">
        <v>76</v>
      </c>
      <c r="C46" s="13">
        <v>1</v>
      </c>
      <c r="D46" s="13" t="s">
        <v>116</v>
      </c>
      <c r="E46" s="13">
        <v>310000</v>
      </c>
      <c r="F46" s="13" t="s">
        <v>66</v>
      </c>
      <c r="G46" s="13" t="s">
        <v>59</v>
      </c>
      <c r="H46" s="15">
        <v>0.306</v>
      </c>
      <c r="I46" s="16">
        <f t="shared" si="0"/>
        <v>94860</v>
      </c>
      <c r="J46" s="16">
        <f t="shared" si="1"/>
        <v>94860</v>
      </c>
    </row>
    <row r="47" spans="1:10">
      <c r="A47" s="13">
        <v>46</v>
      </c>
      <c r="B47" s="14"/>
      <c r="C47" s="13">
        <v>1</v>
      </c>
      <c r="D47" s="13" t="s">
        <v>117</v>
      </c>
      <c r="E47" s="13">
        <v>20000</v>
      </c>
      <c r="F47" s="13" t="s">
        <v>66</v>
      </c>
      <c r="G47" s="13" t="s">
        <v>59</v>
      </c>
      <c r="H47" s="15"/>
      <c r="I47" s="16">
        <f t="shared" si="0"/>
        <v>0</v>
      </c>
      <c r="J47" s="16">
        <f t="shared" si="1"/>
        <v>0</v>
      </c>
    </row>
    <row r="48" spans="1:10">
      <c r="A48" s="13">
        <v>47</v>
      </c>
      <c r="B48" s="14"/>
      <c r="C48" s="13">
        <v>1</v>
      </c>
      <c r="D48" s="13" t="s">
        <v>118</v>
      </c>
      <c r="E48" s="13">
        <v>200</v>
      </c>
      <c r="F48" s="13" t="s">
        <v>58</v>
      </c>
      <c r="G48" s="13" t="s">
        <v>59</v>
      </c>
      <c r="H48" s="15"/>
      <c r="I48" s="16">
        <f t="shared" si="0"/>
        <v>0</v>
      </c>
      <c r="J48" s="16">
        <f t="shared" si="1"/>
        <v>0</v>
      </c>
    </row>
    <row r="49" spans="1:10">
      <c r="A49" s="13">
        <v>48</v>
      </c>
      <c r="B49" s="14"/>
      <c r="C49" s="13">
        <v>1</v>
      </c>
      <c r="D49" s="13" t="s">
        <v>119</v>
      </c>
      <c r="E49" s="13">
        <v>50</v>
      </c>
      <c r="F49" s="13" t="s">
        <v>64</v>
      </c>
      <c r="G49" s="13" t="s">
        <v>59</v>
      </c>
      <c r="H49" s="15"/>
      <c r="I49" s="16">
        <f t="shared" si="0"/>
        <v>0</v>
      </c>
      <c r="J49" s="16">
        <f t="shared" si="1"/>
        <v>0</v>
      </c>
    </row>
    <row r="50" spans="1:10">
      <c r="A50" s="13">
        <v>49</v>
      </c>
      <c r="B50" s="14"/>
      <c r="C50" s="13">
        <v>1</v>
      </c>
      <c r="D50" s="13" t="s">
        <v>120</v>
      </c>
      <c r="E50" s="13">
        <v>1000</v>
      </c>
      <c r="F50" s="13" t="s">
        <v>64</v>
      </c>
      <c r="G50" s="13" t="s">
        <v>59</v>
      </c>
      <c r="H50" s="15"/>
      <c r="I50" s="16">
        <f t="shared" si="0"/>
        <v>0</v>
      </c>
      <c r="J50" s="16">
        <f t="shared" si="1"/>
        <v>0</v>
      </c>
    </row>
    <row r="51" spans="1:10">
      <c r="A51" s="13">
        <v>50</v>
      </c>
      <c r="B51" s="14" t="s">
        <v>68</v>
      </c>
      <c r="C51" s="13">
        <v>1</v>
      </c>
      <c r="D51" s="13" t="s">
        <v>121</v>
      </c>
      <c r="E51" s="13">
        <v>20000</v>
      </c>
      <c r="F51" s="13" t="s">
        <v>64</v>
      </c>
      <c r="G51" s="13" t="s">
        <v>59</v>
      </c>
      <c r="H51" s="15">
        <v>6.488</v>
      </c>
      <c r="I51" s="16">
        <f t="shared" si="0"/>
        <v>129760</v>
      </c>
      <c r="J51" s="16">
        <f t="shared" si="1"/>
        <v>129760</v>
      </c>
    </row>
    <row r="52" spans="1:10">
      <c r="A52" s="13">
        <v>51</v>
      </c>
      <c r="B52" s="14" t="s">
        <v>76</v>
      </c>
      <c r="C52" s="13">
        <v>1</v>
      </c>
      <c r="D52" s="13" t="s">
        <v>122</v>
      </c>
      <c r="E52" s="13">
        <v>35000</v>
      </c>
      <c r="F52" s="13" t="s">
        <v>66</v>
      </c>
      <c r="G52" s="13" t="s">
        <v>59</v>
      </c>
      <c r="H52" s="15">
        <v>0.063</v>
      </c>
      <c r="I52" s="16">
        <f t="shared" si="0"/>
        <v>2205</v>
      </c>
      <c r="J52" s="16">
        <f t="shared" si="1"/>
        <v>2205</v>
      </c>
    </row>
    <row r="53" spans="1:10">
      <c r="A53" s="13">
        <v>52</v>
      </c>
      <c r="B53" s="14"/>
      <c r="C53" s="13">
        <v>1</v>
      </c>
      <c r="D53" s="13" t="s">
        <v>123</v>
      </c>
      <c r="E53" s="13">
        <v>300</v>
      </c>
      <c r="F53" s="13" t="s">
        <v>58</v>
      </c>
      <c r="G53" s="13" t="s">
        <v>59</v>
      </c>
      <c r="H53" s="15"/>
      <c r="I53" s="16">
        <f t="shared" si="0"/>
        <v>0</v>
      </c>
      <c r="J53" s="16">
        <f t="shared" si="1"/>
        <v>0</v>
      </c>
    </row>
    <row r="54" spans="1:10">
      <c r="A54" s="13">
        <v>53</v>
      </c>
      <c r="B54" s="14"/>
      <c r="C54" s="13">
        <v>1</v>
      </c>
      <c r="D54" s="13" t="s">
        <v>124</v>
      </c>
      <c r="E54" s="13">
        <v>300</v>
      </c>
      <c r="F54" s="13" t="s">
        <v>58</v>
      </c>
      <c r="G54" s="13" t="s">
        <v>59</v>
      </c>
      <c r="H54" s="15"/>
      <c r="I54" s="16">
        <f t="shared" si="0"/>
        <v>0</v>
      </c>
      <c r="J54" s="16">
        <f t="shared" si="1"/>
        <v>0</v>
      </c>
    </row>
    <row r="55" spans="1:10">
      <c r="A55" s="13">
        <v>54</v>
      </c>
      <c r="B55" s="14"/>
      <c r="C55" s="13">
        <v>1</v>
      </c>
      <c r="D55" s="13" t="s">
        <v>125</v>
      </c>
      <c r="E55" s="13">
        <v>2000</v>
      </c>
      <c r="F55" s="13" t="s">
        <v>71</v>
      </c>
      <c r="G55" s="13" t="s">
        <v>59</v>
      </c>
      <c r="H55" s="15"/>
      <c r="I55" s="16">
        <f t="shared" si="0"/>
        <v>0</v>
      </c>
      <c r="J55" s="16">
        <f t="shared" si="1"/>
        <v>0</v>
      </c>
    </row>
    <row r="56" spans="1:10">
      <c r="A56" s="13">
        <v>55</v>
      </c>
      <c r="B56" s="14"/>
      <c r="C56" s="13">
        <v>1</v>
      </c>
      <c r="D56" s="13" t="s">
        <v>126</v>
      </c>
      <c r="E56" s="13">
        <v>1500</v>
      </c>
      <c r="F56" s="13" t="s">
        <v>64</v>
      </c>
      <c r="G56" s="13" t="s">
        <v>59</v>
      </c>
      <c r="H56" s="15"/>
      <c r="I56" s="16">
        <f t="shared" si="0"/>
        <v>0</v>
      </c>
      <c r="J56" s="16">
        <f t="shared" si="1"/>
        <v>0</v>
      </c>
    </row>
    <row r="57" spans="1:10">
      <c r="A57" s="13">
        <v>56</v>
      </c>
      <c r="B57" s="14"/>
      <c r="C57" s="13">
        <v>1</v>
      </c>
      <c r="D57" s="13" t="s">
        <v>127</v>
      </c>
      <c r="E57" s="13">
        <v>600</v>
      </c>
      <c r="F57" s="13" t="s">
        <v>66</v>
      </c>
      <c r="G57" s="13" t="s">
        <v>59</v>
      </c>
      <c r="H57" s="15"/>
      <c r="I57" s="16">
        <f t="shared" si="0"/>
        <v>0</v>
      </c>
      <c r="J57" s="16">
        <f t="shared" si="1"/>
        <v>0</v>
      </c>
    </row>
    <row r="58" spans="1:10">
      <c r="A58" s="13">
        <v>57</v>
      </c>
      <c r="B58" s="14"/>
      <c r="C58" s="13">
        <v>1</v>
      </c>
      <c r="D58" s="13" t="s">
        <v>128</v>
      </c>
      <c r="E58" s="13">
        <v>10000</v>
      </c>
      <c r="F58" s="13" t="s">
        <v>64</v>
      </c>
      <c r="G58" s="13" t="s">
        <v>59</v>
      </c>
      <c r="H58" s="15"/>
      <c r="I58" s="16">
        <f t="shared" si="0"/>
        <v>0</v>
      </c>
      <c r="J58" s="16">
        <f t="shared" si="1"/>
        <v>0</v>
      </c>
    </row>
    <row r="59" spans="1:10">
      <c r="A59" s="13">
        <v>58</v>
      </c>
      <c r="B59" s="14"/>
      <c r="C59" s="13">
        <v>1</v>
      </c>
      <c r="D59" s="13" t="s">
        <v>129</v>
      </c>
      <c r="E59" s="13">
        <v>7000</v>
      </c>
      <c r="F59" s="13" t="s">
        <v>64</v>
      </c>
      <c r="G59" s="13" t="s">
        <v>59</v>
      </c>
      <c r="H59" s="15"/>
      <c r="I59" s="16">
        <f t="shared" si="0"/>
        <v>0</v>
      </c>
      <c r="J59" s="16">
        <f t="shared" si="1"/>
        <v>0</v>
      </c>
    </row>
    <row r="60" spans="1:10">
      <c r="A60" s="13">
        <v>59</v>
      </c>
      <c r="B60" s="14"/>
      <c r="C60" s="13">
        <v>1</v>
      </c>
      <c r="D60" s="13" t="s">
        <v>130</v>
      </c>
      <c r="E60" s="13">
        <v>400</v>
      </c>
      <c r="F60" s="13" t="s">
        <v>58</v>
      </c>
      <c r="G60" s="13" t="s">
        <v>59</v>
      </c>
      <c r="H60" s="15"/>
      <c r="I60" s="16">
        <f t="shared" si="0"/>
        <v>0</v>
      </c>
      <c r="J60" s="16">
        <f t="shared" si="1"/>
        <v>0</v>
      </c>
    </row>
    <row r="61" spans="1:10">
      <c r="A61" s="13">
        <v>60</v>
      </c>
      <c r="B61" s="14"/>
      <c r="C61" s="13">
        <v>1</v>
      </c>
      <c r="D61" s="13" t="s">
        <v>131</v>
      </c>
      <c r="E61" s="13">
        <v>300</v>
      </c>
      <c r="F61" s="13" t="s">
        <v>71</v>
      </c>
      <c r="G61" s="13" t="s">
        <v>59</v>
      </c>
      <c r="H61" s="15"/>
      <c r="I61" s="16">
        <f t="shared" si="0"/>
        <v>0</v>
      </c>
      <c r="J61" s="16">
        <f t="shared" si="1"/>
        <v>0</v>
      </c>
    </row>
    <row r="62" spans="1:10">
      <c r="A62" s="13">
        <v>61</v>
      </c>
      <c r="B62" s="14"/>
      <c r="C62" s="13">
        <v>1</v>
      </c>
      <c r="D62" s="13" t="s">
        <v>132</v>
      </c>
      <c r="E62" s="13">
        <v>2000</v>
      </c>
      <c r="F62" s="13" t="s">
        <v>64</v>
      </c>
      <c r="G62" s="13" t="s">
        <v>59</v>
      </c>
      <c r="H62" s="15"/>
      <c r="I62" s="16">
        <f t="shared" si="0"/>
        <v>0</v>
      </c>
      <c r="J62" s="16">
        <f t="shared" si="1"/>
        <v>0</v>
      </c>
    </row>
    <row r="63" spans="1:10">
      <c r="A63" s="13">
        <v>62</v>
      </c>
      <c r="B63" s="14"/>
      <c r="C63" s="13">
        <v>1</v>
      </c>
      <c r="D63" s="13" t="s">
        <v>133</v>
      </c>
      <c r="E63" s="13">
        <v>300</v>
      </c>
      <c r="F63" s="13" t="s">
        <v>64</v>
      </c>
      <c r="G63" s="13" t="s">
        <v>59</v>
      </c>
      <c r="H63" s="15"/>
      <c r="I63" s="16">
        <f t="shared" si="0"/>
        <v>0</v>
      </c>
      <c r="J63" s="16">
        <f t="shared" si="1"/>
        <v>0</v>
      </c>
    </row>
    <row r="64" spans="1:10">
      <c r="A64" s="13">
        <v>63</v>
      </c>
      <c r="B64" s="14"/>
      <c r="C64" s="13">
        <v>1</v>
      </c>
      <c r="D64" s="13" t="s">
        <v>134</v>
      </c>
      <c r="E64" s="13">
        <v>1000</v>
      </c>
      <c r="F64" s="13" t="s">
        <v>58</v>
      </c>
      <c r="G64" s="13" t="s">
        <v>59</v>
      </c>
      <c r="H64" s="15"/>
      <c r="I64" s="16">
        <f t="shared" si="0"/>
        <v>0</v>
      </c>
      <c r="J64" s="16">
        <f t="shared" si="1"/>
        <v>0</v>
      </c>
    </row>
    <row r="65" spans="1:10">
      <c r="A65" s="13">
        <v>64</v>
      </c>
      <c r="B65" s="14"/>
      <c r="C65" s="13">
        <v>1</v>
      </c>
      <c r="D65" s="13" t="s">
        <v>135</v>
      </c>
      <c r="E65" s="13">
        <v>1000</v>
      </c>
      <c r="F65" s="13" t="s">
        <v>64</v>
      </c>
      <c r="G65" s="13" t="s">
        <v>59</v>
      </c>
      <c r="H65" s="15"/>
      <c r="I65" s="16">
        <f t="shared" si="0"/>
        <v>0</v>
      </c>
      <c r="J65" s="16">
        <f t="shared" si="1"/>
        <v>0</v>
      </c>
    </row>
    <row r="66" spans="1:10">
      <c r="A66" s="13">
        <v>65</v>
      </c>
      <c r="B66" s="14"/>
      <c r="C66" s="13">
        <v>1</v>
      </c>
      <c r="D66" s="13" t="s">
        <v>136</v>
      </c>
      <c r="E66" s="13">
        <v>1000</v>
      </c>
      <c r="F66" s="13" t="s">
        <v>71</v>
      </c>
      <c r="G66" s="13" t="s">
        <v>59</v>
      </c>
      <c r="H66" s="15"/>
      <c r="I66" s="16">
        <f t="shared" ref="I66:I101" si="2">H66*E66</f>
        <v>0</v>
      </c>
      <c r="J66" s="16">
        <f t="shared" ref="J66:J101" si="3">I66</f>
        <v>0</v>
      </c>
    </row>
    <row r="67" spans="1:10">
      <c r="A67" s="13">
        <v>66</v>
      </c>
      <c r="B67" s="14"/>
      <c r="C67" s="13">
        <v>1</v>
      </c>
      <c r="D67" s="13" t="s">
        <v>137</v>
      </c>
      <c r="E67" s="13">
        <v>300</v>
      </c>
      <c r="F67" s="13" t="s">
        <v>66</v>
      </c>
      <c r="G67" s="13" t="s">
        <v>59</v>
      </c>
      <c r="H67" s="15"/>
      <c r="I67" s="16">
        <f t="shared" si="2"/>
        <v>0</v>
      </c>
      <c r="J67" s="16">
        <f t="shared" si="3"/>
        <v>0</v>
      </c>
    </row>
    <row r="68" spans="1:10">
      <c r="A68" s="13">
        <v>67</v>
      </c>
      <c r="B68" s="14"/>
      <c r="C68" s="13">
        <v>1</v>
      </c>
      <c r="D68" s="13" t="s">
        <v>138</v>
      </c>
      <c r="E68" s="13">
        <v>10000</v>
      </c>
      <c r="F68" s="13" t="s">
        <v>66</v>
      </c>
      <c r="G68" s="13" t="s">
        <v>59</v>
      </c>
      <c r="H68" s="15"/>
      <c r="I68" s="16">
        <f t="shared" si="2"/>
        <v>0</v>
      </c>
      <c r="J68" s="16">
        <f t="shared" si="3"/>
        <v>0</v>
      </c>
    </row>
    <row r="69" spans="1:10">
      <c r="A69" s="13">
        <v>68</v>
      </c>
      <c r="B69" s="14" t="s">
        <v>139</v>
      </c>
      <c r="C69" s="13">
        <v>1</v>
      </c>
      <c r="D69" s="13" t="s">
        <v>140</v>
      </c>
      <c r="E69" s="13">
        <v>90000</v>
      </c>
      <c r="F69" s="13" t="s">
        <v>66</v>
      </c>
      <c r="G69" s="13" t="s">
        <v>59</v>
      </c>
      <c r="H69" s="15">
        <v>0.158</v>
      </c>
      <c r="I69" s="16">
        <f t="shared" si="2"/>
        <v>14220</v>
      </c>
      <c r="J69" s="16">
        <f t="shared" si="3"/>
        <v>14220</v>
      </c>
    </row>
    <row r="70" spans="1:10">
      <c r="A70" s="13">
        <v>69</v>
      </c>
      <c r="B70" s="14"/>
      <c r="C70" s="13">
        <v>1</v>
      </c>
      <c r="D70" s="13" t="s">
        <v>141</v>
      </c>
      <c r="E70" s="13">
        <v>1000000</v>
      </c>
      <c r="F70" s="13" t="s">
        <v>66</v>
      </c>
      <c r="G70" s="13" t="s">
        <v>59</v>
      </c>
      <c r="H70" s="15"/>
      <c r="I70" s="16">
        <f t="shared" si="2"/>
        <v>0</v>
      </c>
      <c r="J70" s="16">
        <f t="shared" si="3"/>
        <v>0</v>
      </c>
    </row>
    <row r="71" spans="1:10">
      <c r="A71" s="13">
        <v>70</v>
      </c>
      <c r="B71" s="14" t="s">
        <v>142</v>
      </c>
      <c r="C71" s="13">
        <v>1</v>
      </c>
      <c r="D71" s="13" t="s">
        <v>143</v>
      </c>
      <c r="E71" s="13">
        <v>500</v>
      </c>
      <c r="F71" s="13" t="s">
        <v>144</v>
      </c>
      <c r="G71" s="13" t="s">
        <v>59</v>
      </c>
      <c r="H71" s="15">
        <v>5.857</v>
      </c>
      <c r="I71" s="16">
        <f t="shared" si="2"/>
        <v>2928.5</v>
      </c>
      <c r="J71" s="16">
        <f t="shared" si="3"/>
        <v>2928.5</v>
      </c>
    </row>
    <row r="72" spans="1:10">
      <c r="A72" s="13">
        <v>71</v>
      </c>
      <c r="B72" s="14"/>
      <c r="C72" s="13">
        <v>1</v>
      </c>
      <c r="D72" s="13" t="s">
        <v>145</v>
      </c>
      <c r="E72" s="13">
        <v>500</v>
      </c>
      <c r="F72" s="13" t="s">
        <v>58</v>
      </c>
      <c r="G72" s="13" t="s">
        <v>59</v>
      </c>
      <c r="H72" s="15"/>
      <c r="I72" s="16">
        <f t="shared" si="2"/>
        <v>0</v>
      </c>
      <c r="J72" s="16">
        <f t="shared" si="3"/>
        <v>0</v>
      </c>
    </row>
    <row r="73" spans="1:10">
      <c r="A73" s="13">
        <v>72</v>
      </c>
      <c r="B73" s="14" t="s">
        <v>79</v>
      </c>
      <c r="C73" s="13">
        <v>1</v>
      </c>
      <c r="D73" s="13" t="s">
        <v>146</v>
      </c>
      <c r="E73" s="13">
        <v>20000</v>
      </c>
      <c r="F73" s="13" t="s">
        <v>64</v>
      </c>
      <c r="G73" s="13" t="s">
        <v>59</v>
      </c>
      <c r="H73" s="15">
        <v>4.145</v>
      </c>
      <c r="I73" s="16">
        <f t="shared" si="2"/>
        <v>82900</v>
      </c>
      <c r="J73" s="16">
        <f t="shared" si="3"/>
        <v>82900</v>
      </c>
    </row>
    <row r="74" spans="1:10">
      <c r="A74" s="13">
        <v>73</v>
      </c>
      <c r="B74" s="14"/>
      <c r="C74" s="13">
        <v>1</v>
      </c>
      <c r="D74" s="13" t="s">
        <v>147</v>
      </c>
      <c r="E74" s="13">
        <v>700000</v>
      </c>
      <c r="F74" s="13" t="s">
        <v>66</v>
      </c>
      <c r="G74" s="13" t="s">
        <v>59</v>
      </c>
      <c r="H74" s="15"/>
      <c r="I74" s="16">
        <f t="shared" si="2"/>
        <v>0</v>
      </c>
      <c r="J74" s="16">
        <f t="shared" si="3"/>
        <v>0</v>
      </c>
    </row>
    <row r="75" spans="1:10">
      <c r="A75" s="13">
        <v>74</v>
      </c>
      <c r="B75" s="14"/>
      <c r="C75" s="13">
        <v>1</v>
      </c>
      <c r="D75" s="13" t="s">
        <v>148</v>
      </c>
      <c r="E75" s="13">
        <v>80000</v>
      </c>
      <c r="F75" s="13" t="s">
        <v>66</v>
      </c>
      <c r="G75" s="13" t="s">
        <v>59</v>
      </c>
      <c r="H75" s="15"/>
      <c r="I75" s="16">
        <f t="shared" si="2"/>
        <v>0</v>
      </c>
      <c r="J75" s="16">
        <f t="shared" si="3"/>
        <v>0</v>
      </c>
    </row>
    <row r="76" spans="1:10">
      <c r="A76" s="13">
        <v>75</v>
      </c>
      <c r="B76" s="14"/>
      <c r="C76" s="13">
        <v>1</v>
      </c>
      <c r="D76" s="13" t="s">
        <v>149</v>
      </c>
      <c r="E76" s="13">
        <v>300</v>
      </c>
      <c r="F76" s="13" t="s">
        <v>58</v>
      </c>
      <c r="G76" s="13" t="s">
        <v>59</v>
      </c>
      <c r="H76" s="15"/>
      <c r="I76" s="16">
        <f t="shared" si="2"/>
        <v>0</v>
      </c>
      <c r="J76" s="16">
        <f t="shared" si="3"/>
        <v>0</v>
      </c>
    </row>
    <row r="77" spans="1:10">
      <c r="A77" s="13">
        <v>76</v>
      </c>
      <c r="B77" s="14"/>
      <c r="C77" s="13">
        <v>1</v>
      </c>
      <c r="D77" s="13" t="s">
        <v>150</v>
      </c>
      <c r="E77" s="13">
        <v>300</v>
      </c>
      <c r="F77" s="13" t="s">
        <v>58</v>
      </c>
      <c r="G77" s="13" t="s">
        <v>59</v>
      </c>
      <c r="H77" s="15"/>
      <c r="I77" s="16">
        <f t="shared" si="2"/>
        <v>0</v>
      </c>
      <c r="J77" s="16">
        <f t="shared" si="3"/>
        <v>0</v>
      </c>
    </row>
    <row r="78" spans="1:10">
      <c r="A78" s="13">
        <v>77</v>
      </c>
      <c r="B78" s="14" t="s">
        <v>79</v>
      </c>
      <c r="C78" s="13">
        <v>1</v>
      </c>
      <c r="D78" s="13" t="s">
        <v>151</v>
      </c>
      <c r="E78" s="13">
        <v>8000</v>
      </c>
      <c r="F78" s="13" t="s">
        <v>152</v>
      </c>
      <c r="G78" s="13" t="s">
        <v>59</v>
      </c>
      <c r="H78" s="15">
        <v>3.064</v>
      </c>
      <c r="I78" s="16">
        <f t="shared" si="2"/>
        <v>24512</v>
      </c>
      <c r="J78" s="16">
        <f t="shared" si="3"/>
        <v>24512</v>
      </c>
    </row>
    <row r="79" spans="1:10">
      <c r="A79" s="13">
        <v>78</v>
      </c>
      <c r="B79" s="14"/>
      <c r="C79" s="13">
        <v>1</v>
      </c>
      <c r="D79" s="13" t="s">
        <v>153</v>
      </c>
      <c r="E79" s="13">
        <v>100000</v>
      </c>
      <c r="F79" s="13" t="s">
        <v>66</v>
      </c>
      <c r="G79" s="13" t="s">
        <v>59</v>
      </c>
      <c r="H79" s="15"/>
      <c r="I79" s="16">
        <f t="shared" si="2"/>
        <v>0</v>
      </c>
      <c r="J79" s="16">
        <f t="shared" si="3"/>
        <v>0</v>
      </c>
    </row>
    <row r="80" spans="1:10">
      <c r="A80" s="13">
        <v>79</v>
      </c>
      <c r="B80" s="14"/>
      <c r="C80" s="13">
        <v>1</v>
      </c>
      <c r="D80" s="13" t="s">
        <v>154</v>
      </c>
      <c r="E80" s="13">
        <v>20000</v>
      </c>
      <c r="F80" s="13" t="s">
        <v>66</v>
      </c>
      <c r="G80" s="13" t="s">
        <v>59</v>
      </c>
      <c r="H80" s="15"/>
      <c r="I80" s="16">
        <f t="shared" si="2"/>
        <v>0</v>
      </c>
      <c r="J80" s="16">
        <f t="shared" si="3"/>
        <v>0</v>
      </c>
    </row>
    <row r="81" spans="1:10">
      <c r="A81" s="13">
        <v>80</v>
      </c>
      <c r="B81" s="14" t="s">
        <v>155</v>
      </c>
      <c r="C81" s="13">
        <v>1</v>
      </c>
      <c r="D81" s="13" t="s">
        <v>156</v>
      </c>
      <c r="E81" s="13">
        <v>1000000</v>
      </c>
      <c r="F81" s="13" t="s">
        <v>157</v>
      </c>
      <c r="G81" s="13" t="s">
        <v>59</v>
      </c>
      <c r="H81" s="15">
        <v>0.072</v>
      </c>
      <c r="I81" s="16">
        <f t="shared" si="2"/>
        <v>72000</v>
      </c>
      <c r="J81" s="16">
        <f t="shared" si="3"/>
        <v>72000</v>
      </c>
    </row>
    <row r="82" spans="1:10">
      <c r="A82" s="13">
        <v>81</v>
      </c>
      <c r="B82" s="14"/>
      <c r="C82" s="13">
        <v>1</v>
      </c>
      <c r="D82" s="13" t="s">
        <v>158</v>
      </c>
      <c r="E82" s="13">
        <v>500</v>
      </c>
      <c r="F82" s="13" t="s">
        <v>64</v>
      </c>
      <c r="G82" s="13" t="s">
        <v>59</v>
      </c>
      <c r="H82" s="15"/>
      <c r="I82" s="16">
        <f t="shared" si="2"/>
        <v>0</v>
      </c>
      <c r="J82" s="16">
        <f t="shared" si="3"/>
        <v>0</v>
      </c>
    </row>
    <row r="83" spans="1:10">
      <c r="A83" s="13">
        <v>82</v>
      </c>
      <c r="B83" s="14" t="s">
        <v>79</v>
      </c>
      <c r="C83" s="13">
        <v>1</v>
      </c>
      <c r="D83" s="13" t="s">
        <v>159</v>
      </c>
      <c r="E83" s="13">
        <v>150000</v>
      </c>
      <c r="F83" s="13" t="s">
        <v>66</v>
      </c>
      <c r="G83" s="13" t="s">
        <v>59</v>
      </c>
      <c r="H83" s="15">
        <v>0.099</v>
      </c>
      <c r="I83" s="16">
        <f t="shared" si="2"/>
        <v>14850</v>
      </c>
      <c r="J83" s="16">
        <f t="shared" si="3"/>
        <v>14850</v>
      </c>
    </row>
    <row r="84" spans="1:10">
      <c r="A84" s="13">
        <v>83</v>
      </c>
      <c r="B84" s="14"/>
      <c r="C84" s="13">
        <v>1</v>
      </c>
      <c r="D84" s="13" t="s">
        <v>160</v>
      </c>
      <c r="E84" s="13">
        <v>5000</v>
      </c>
      <c r="F84" s="13" t="s">
        <v>64</v>
      </c>
      <c r="G84" s="13" t="s">
        <v>59</v>
      </c>
      <c r="H84" s="15"/>
      <c r="I84" s="16">
        <f t="shared" si="2"/>
        <v>0</v>
      </c>
      <c r="J84" s="16">
        <f t="shared" si="3"/>
        <v>0</v>
      </c>
    </row>
    <row r="85" spans="1:10">
      <c r="A85" s="13">
        <v>84</v>
      </c>
      <c r="B85" s="14"/>
      <c r="C85" s="13">
        <v>1</v>
      </c>
      <c r="D85" s="13" t="s">
        <v>161</v>
      </c>
      <c r="E85" s="13">
        <v>15000</v>
      </c>
      <c r="F85" s="13" t="s">
        <v>66</v>
      </c>
      <c r="G85" s="13" t="s">
        <v>59</v>
      </c>
      <c r="H85" s="15"/>
      <c r="I85" s="16">
        <f t="shared" si="2"/>
        <v>0</v>
      </c>
      <c r="J85" s="16">
        <f t="shared" si="3"/>
        <v>0</v>
      </c>
    </row>
    <row r="86" spans="1:10">
      <c r="A86" s="13">
        <v>85</v>
      </c>
      <c r="B86" s="14" t="s">
        <v>100</v>
      </c>
      <c r="C86" s="13">
        <v>1</v>
      </c>
      <c r="D86" s="13" t="s">
        <v>162</v>
      </c>
      <c r="E86" s="13">
        <v>90000</v>
      </c>
      <c r="F86" s="13" t="s">
        <v>66</v>
      </c>
      <c r="G86" s="13" t="s">
        <v>59</v>
      </c>
      <c r="H86" s="15">
        <v>0.216</v>
      </c>
      <c r="I86" s="16">
        <f t="shared" si="2"/>
        <v>19440</v>
      </c>
      <c r="J86" s="16">
        <f t="shared" si="3"/>
        <v>19440</v>
      </c>
    </row>
    <row r="87" spans="1:10">
      <c r="A87" s="13">
        <v>86</v>
      </c>
      <c r="B87" s="14" t="s">
        <v>68</v>
      </c>
      <c r="C87" s="13">
        <v>1</v>
      </c>
      <c r="D87" s="13" t="s">
        <v>163</v>
      </c>
      <c r="E87" s="13">
        <v>80000</v>
      </c>
      <c r="F87" s="13" t="s">
        <v>66</v>
      </c>
      <c r="G87" s="13" t="s">
        <v>59</v>
      </c>
      <c r="H87" s="15">
        <v>0.049</v>
      </c>
      <c r="I87" s="16">
        <f t="shared" si="2"/>
        <v>3920</v>
      </c>
      <c r="J87" s="16">
        <f t="shared" si="3"/>
        <v>3920</v>
      </c>
    </row>
    <row r="88" spans="1:10">
      <c r="A88" s="13">
        <v>87</v>
      </c>
      <c r="B88" s="14" t="s">
        <v>164</v>
      </c>
      <c r="C88" s="13">
        <v>1</v>
      </c>
      <c r="D88" s="13" t="s">
        <v>165</v>
      </c>
      <c r="E88" s="13">
        <v>40000</v>
      </c>
      <c r="F88" s="13" t="s">
        <v>166</v>
      </c>
      <c r="G88" s="13" t="s">
        <v>59</v>
      </c>
      <c r="H88" s="15">
        <v>1.352</v>
      </c>
      <c r="I88" s="16">
        <f t="shared" si="2"/>
        <v>54080</v>
      </c>
      <c r="J88" s="16">
        <f t="shared" si="3"/>
        <v>54080</v>
      </c>
    </row>
    <row r="89" spans="1:10">
      <c r="A89" s="13">
        <v>88</v>
      </c>
      <c r="B89" s="14"/>
      <c r="C89" s="13">
        <v>1</v>
      </c>
      <c r="D89" s="13" t="s">
        <v>167</v>
      </c>
      <c r="E89" s="13">
        <v>10000</v>
      </c>
      <c r="F89" s="13" t="s">
        <v>64</v>
      </c>
      <c r="G89" s="13" t="s">
        <v>59</v>
      </c>
      <c r="H89" s="15"/>
      <c r="I89" s="16">
        <f t="shared" si="2"/>
        <v>0</v>
      </c>
      <c r="J89" s="16">
        <f t="shared" si="3"/>
        <v>0</v>
      </c>
    </row>
    <row r="90" spans="1:10">
      <c r="A90" s="13">
        <v>89</v>
      </c>
      <c r="B90" s="14"/>
      <c r="C90" s="13">
        <v>1</v>
      </c>
      <c r="D90" s="13" t="s">
        <v>168</v>
      </c>
      <c r="E90" s="13">
        <v>1000</v>
      </c>
      <c r="F90" s="13" t="s">
        <v>64</v>
      </c>
      <c r="G90" s="13" t="s">
        <v>59</v>
      </c>
      <c r="H90" s="15"/>
      <c r="I90" s="16">
        <f t="shared" si="2"/>
        <v>0</v>
      </c>
      <c r="J90" s="16">
        <f t="shared" si="3"/>
        <v>0</v>
      </c>
    </row>
    <row r="91" spans="1:10">
      <c r="A91" s="13">
        <v>90</v>
      </c>
      <c r="B91" s="14" t="s">
        <v>79</v>
      </c>
      <c r="C91" s="13">
        <v>1</v>
      </c>
      <c r="D91" s="13" t="s">
        <v>169</v>
      </c>
      <c r="E91" s="13">
        <v>30000</v>
      </c>
      <c r="F91" s="13" t="s">
        <v>66</v>
      </c>
      <c r="G91" s="13" t="s">
        <v>59</v>
      </c>
      <c r="H91" s="15">
        <v>0.288</v>
      </c>
      <c r="I91" s="16">
        <f t="shared" si="2"/>
        <v>8640</v>
      </c>
      <c r="J91" s="16">
        <f t="shared" si="3"/>
        <v>8640</v>
      </c>
    </row>
    <row r="92" spans="1:10">
      <c r="A92" s="13">
        <v>91</v>
      </c>
      <c r="B92" s="14"/>
      <c r="C92" s="13">
        <v>1</v>
      </c>
      <c r="D92" s="13" t="s">
        <v>170</v>
      </c>
      <c r="E92" s="13">
        <v>500</v>
      </c>
      <c r="F92" s="13" t="s">
        <v>58</v>
      </c>
      <c r="G92" s="13" t="s">
        <v>59</v>
      </c>
      <c r="H92" s="15"/>
      <c r="I92" s="16">
        <f t="shared" si="2"/>
        <v>0</v>
      </c>
      <c r="J92" s="16">
        <f t="shared" si="3"/>
        <v>0</v>
      </c>
    </row>
    <row r="93" spans="1:10">
      <c r="A93" s="13">
        <v>92</v>
      </c>
      <c r="B93" s="14"/>
      <c r="C93" s="13">
        <v>1</v>
      </c>
      <c r="D93" s="13" t="s">
        <v>171</v>
      </c>
      <c r="E93" s="13">
        <v>2000</v>
      </c>
      <c r="F93" s="13" t="s">
        <v>71</v>
      </c>
      <c r="G93" s="13" t="s">
        <v>59</v>
      </c>
      <c r="H93" s="15"/>
      <c r="I93" s="16">
        <f t="shared" si="2"/>
        <v>0</v>
      </c>
      <c r="J93" s="16">
        <f t="shared" si="3"/>
        <v>0</v>
      </c>
    </row>
    <row r="94" spans="1:10">
      <c r="A94" s="13">
        <v>93</v>
      </c>
      <c r="B94" s="14"/>
      <c r="C94" s="13">
        <v>1</v>
      </c>
      <c r="D94" s="13" t="s">
        <v>172</v>
      </c>
      <c r="E94" s="13">
        <v>2000</v>
      </c>
      <c r="F94" s="13" t="s">
        <v>66</v>
      </c>
      <c r="G94" s="13" t="s">
        <v>59</v>
      </c>
      <c r="H94" s="15"/>
      <c r="I94" s="16">
        <f t="shared" si="2"/>
        <v>0</v>
      </c>
      <c r="J94" s="16">
        <f t="shared" si="3"/>
        <v>0</v>
      </c>
    </row>
    <row r="95" spans="1:10">
      <c r="A95" s="13">
        <v>94</v>
      </c>
      <c r="B95" s="14"/>
      <c r="C95" s="13">
        <v>1</v>
      </c>
      <c r="D95" s="13" t="s">
        <v>173</v>
      </c>
      <c r="E95" s="13">
        <v>50</v>
      </c>
      <c r="F95" s="13" t="s">
        <v>64</v>
      </c>
      <c r="G95" s="13" t="s">
        <v>59</v>
      </c>
      <c r="H95" s="15"/>
      <c r="I95" s="16">
        <f t="shared" si="2"/>
        <v>0</v>
      </c>
      <c r="J95" s="16">
        <f t="shared" si="3"/>
        <v>0</v>
      </c>
    </row>
    <row r="96" spans="1:10">
      <c r="A96" s="13">
        <v>95</v>
      </c>
      <c r="B96" s="14"/>
      <c r="C96" s="13">
        <v>1</v>
      </c>
      <c r="D96" s="13" t="s">
        <v>174</v>
      </c>
      <c r="E96" s="13">
        <v>20000</v>
      </c>
      <c r="F96" s="13" t="s">
        <v>66</v>
      </c>
      <c r="G96" s="13" t="s">
        <v>59</v>
      </c>
      <c r="H96" s="15"/>
      <c r="I96" s="16">
        <f t="shared" si="2"/>
        <v>0</v>
      </c>
      <c r="J96" s="16">
        <f t="shared" si="3"/>
        <v>0</v>
      </c>
    </row>
    <row r="97" spans="1:10">
      <c r="A97" s="13">
        <v>96</v>
      </c>
      <c r="B97" s="14" t="s">
        <v>79</v>
      </c>
      <c r="C97" s="13">
        <v>1</v>
      </c>
      <c r="D97" s="13" t="s">
        <v>175</v>
      </c>
      <c r="E97" s="13">
        <v>150000</v>
      </c>
      <c r="F97" s="13" t="s">
        <v>66</v>
      </c>
      <c r="G97" s="13" t="s">
        <v>59</v>
      </c>
      <c r="H97" s="15">
        <v>0.324</v>
      </c>
      <c r="I97" s="16">
        <f t="shared" si="2"/>
        <v>48600</v>
      </c>
      <c r="J97" s="16">
        <f t="shared" si="3"/>
        <v>48600</v>
      </c>
    </row>
    <row r="98" spans="1:10">
      <c r="A98" s="13">
        <v>97</v>
      </c>
      <c r="B98" s="14"/>
      <c r="C98" s="13">
        <v>1</v>
      </c>
      <c r="D98" s="13" t="s">
        <v>176</v>
      </c>
      <c r="E98" s="13">
        <v>200</v>
      </c>
      <c r="F98" s="13" t="s">
        <v>58</v>
      </c>
      <c r="G98" s="13" t="s">
        <v>59</v>
      </c>
      <c r="H98" s="15"/>
      <c r="I98" s="16">
        <f t="shared" si="2"/>
        <v>0</v>
      </c>
      <c r="J98" s="16">
        <f t="shared" si="3"/>
        <v>0</v>
      </c>
    </row>
    <row r="99" spans="1:10">
      <c r="A99" s="13">
        <v>98</v>
      </c>
      <c r="B99" s="14"/>
      <c r="C99" s="13">
        <v>1</v>
      </c>
      <c r="D99" s="13" t="s">
        <v>177</v>
      </c>
      <c r="E99" s="13">
        <v>50</v>
      </c>
      <c r="F99" s="13" t="s">
        <v>64</v>
      </c>
      <c r="G99" s="13" t="s">
        <v>59</v>
      </c>
      <c r="H99" s="15"/>
      <c r="I99" s="16">
        <f t="shared" si="2"/>
        <v>0</v>
      </c>
      <c r="J99" s="16">
        <f t="shared" si="3"/>
        <v>0</v>
      </c>
    </row>
    <row r="100" spans="1:10">
      <c r="A100" s="13">
        <v>99</v>
      </c>
      <c r="B100" s="14"/>
      <c r="C100" s="13">
        <v>1</v>
      </c>
      <c r="D100" s="13" t="s">
        <v>178</v>
      </c>
      <c r="E100" s="13">
        <v>250000</v>
      </c>
      <c r="F100" s="13" t="s">
        <v>66</v>
      </c>
      <c r="G100" s="13" t="s">
        <v>59</v>
      </c>
      <c r="H100" s="15"/>
      <c r="I100" s="16">
        <f t="shared" si="2"/>
        <v>0</v>
      </c>
      <c r="J100" s="16">
        <f t="shared" si="3"/>
        <v>0</v>
      </c>
    </row>
    <row r="101" spans="1:10">
      <c r="A101" s="13">
        <v>100</v>
      </c>
      <c r="B101" s="14"/>
      <c r="C101" s="13">
        <v>1</v>
      </c>
      <c r="D101" s="13" t="s">
        <v>179</v>
      </c>
      <c r="E101" s="13">
        <v>2500</v>
      </c>
      <c r="F101" s="13" t="s">
        <v>64</v>
      </c>
      <c r="G101" s="13" t="s">
        <v>59</v>
      </c>
      <c r="H101" s="15"/>
      <c r="I101" s="16">
        <f t="shared" si="2"/>
        <v>0</v>
      </c>
      <c r="J101" s="16">
        <f t="shared" si="3"/>
        <v>0</v>
      </c>
    </row>
  </sheetData>
  <autoFilter xmlns:etc="http://www.wps.cn/officeDocument/2017/etCustomData" ref="B1:B101" etc:filterBottomFollowUsedRange="0">
    <extLst/>
  </autoFilter>
  <dataValidations count="1">
    <dataValidation type="textLength" operator="equal" showErrorMessage="1" error="Não é possivel editar essa celula" sqref="A1;B1;C1;D1;E1;F1;G1;I1;J1;K1;L1;M1;A2;C2;D2;E2;F2;G2;I2;J2;A3;C3;D3;E3;F3;G3;I3;J3;A4;C4;D4;E4;F4;G4;I4;J4;A5;C5;D5;E5;F5;G5;I5;J5;A6;C6;D6;E6;F6;G6;I6;J6;A7;C7;D7;E7;F7;G7;I7;J7;A8;C8;D8;E8;F8;G8;I8;J8;A9;C9;D9;E9;F9;G9;I9;J9;A10;C10;D10;E10;F10;G10;I10;J10;A11;C11;D11;E11;F11;G11;I11;J11;A12;C12;D12;E12;F12;G12;I12;J12;A13;C13;D13;E13;F13;G13;I13;J13;A14;C14;D14;E14;F14;G14;I14;J14;A15;C15;D15;E15;F15;G15;I15;J15;A16;C16;D16;E16;F16;G16;I16;J16;A17;C17;D17;E17;F17;G17;I17;J17;A18;C18;D18;E18;F18;G18;I18;J18;A19;C19;D19;E19;F19;G19;I19;J19;A20;C20;D20;E20;F20;G20;I20;J20;A21;C21;D21;E21;F21;G21;I21;J21;A22;C22;D22;E22;F22;G22;I22;J22;A23;C23;D23;E23;F23;G23;I23;J23;A24;C24;D24;E24;F24;G24;I24;J24;A25;C25;D25;E25;F25;G25;I25;J25;A26;C26;D26;E26;F26;G26;I26;J26;A27;C27;D27;E27;F27;G27;I27;J27;A28;C28;D28;E28;F28;G28;I28;J28;A29;C29;D29;E29;F29;G29;I29;J29;A30;C30;D30;E30;F30;G30;I30;J30;A31;C31;D31;E31;F31;G31;I31;J31;A32;C32;D32;E32;F32;G32;I32;J32;A33;C33;D33;E33;F33;G33;I33;J33;A34;C34;D34;E34;F34;G34;I34;J34;A35;C35;D35;E35;F35;G35;I35;J35;A36;C36;D36;E36;F36;G36;I36;J36;A37;C37;D37;E37;F37;G37;I37;J37;A38;C38;D38;E38;F38;G38;I38;J38;A39;C39;D39;E39;F39;G39;I39;J39;A40;C40;D40;E40;F40;G40;I40;J40;A41;C41;D41;E41;F41;G41;I41;J41;A42;C42;D42;E42;F42;G42;I42;J42;A43;C43;D43;E43;F43;G43;I43;J43;A44;C44;D44;E44;F44;G44;I44;J44;A45;C45;D45;E45;F45;G45;I45;J45;A46;C46;D46;E46;F46;G46;I46;J46;A47;C47;D47;E47;F47;G47;I47;J47;A48;C48;D48;E48;F48;G48;I48;J48;A49;C49;D49;E49;F49;G49;I49;J49;A50;C50;D50;E50;F50;G50;I50;J50;A51;C51;D51;E51;F51;G51;I51;J51;A52;C52;D52;E52;F52;G52;I52;J52;A53;C53;D53;E53;F53;G53;I53;J53;A54;C54;D54;E54;F54;G54;I54;J54;A55;C55;D55;E55;F55;G55;I55;J55;A56;C56;D56;E56;F56;G56;I56;J56;A57;C57;D57;E57;F57;G57;I57;J57;A58;C58;D58;E58;F58;G58;I58;J58;A59;C59;D59;E59;F59;G59;I59;J59;A60;C60;D60;E60;F60;G60;I60;J60;A61;C61;D61;E61;F61;G61;I61;J61;A62;C62;D62;E62;F62;G62;I62;J62;A63;C63;D63;E63;F63;G63;I63;J63;A64;C64;D64;E64;F64;G64;I64;J64;A65;C65;D65;E65;F65;G65;I65;J65;A66;C66;D66;E66;F66;G66;I66;J66;A67;C67;D67;E67;F67;G67;I67;J67;A68;C68;D68;E68;F68;G68;I68;J68;A69;C69;D69;E69;F69;G69;I69;J69;A70;C70;D70;E70;F70;G70;I70;J70;A71;C71;D71;E71;F71;G71;I71;J71;A72;C72;D72;E72;F72;G72;I72;J72;A73;C73;D73;E73;F73;G73;I73;J73;A74;C74;D74;E74;F74;G74;I74;J74;A75;C75;D75;E75;F75;G75;I75;J75;A76;C76;D76;E76;F76;G76;I76;J76;A77;C77;D77;E77;F77;G77;I77;J77;A78;C78;D78;E78;F78;G78;I78;J78;A79;C79;D79;E79;F79;G79;I79;J79;A80;C80;D80;E80;F80;G80;I80;J80;A81;C81;D81;E81;F81;G81;I81;J81;A82;C82;D82;E82;F82;G82;I82;J82;A83;C83;D83;E83;F83;G83;I83;J83;A84;C84;D84;E84;F84;G84;I84;J84;A85;C85;D85;E85;F85;G85;I85;J85;A86;C86;D86;E86;F86;G86;I86;J86;A87;C87;D87;E87;F87;G87;I87;J87;A88;C88;D88;E88;F88;G88;I88;J88;A89;C89;D89;E89;F89;G89;I89;J89;A90;C90;D90;E90;F90;G90;I90;J90;A91;C91;D91;E91;F91;G91;I91;J91;A92;C92;D92;E92;F92;G92;I92;J92;A93;C93;D93;E93;F93;G93;I93;J93;A94;C94;D94;E94;F94;G94;I94;J94;A95;C95;D95;E95;F95;G95;I95;J95;A96;C96;D96;E96;F96;G96;I96;J96;A97;C97;D97;E97;F97;G97;I97;J97;A98;C98;D98;E98;F98;G98;I98;J98;A99;C99;D99;E99;F99;G99;I99;J99;A100;C100;D100;E100;F100;G100;I100;J100;A101;C101;D101;E101;F101;G101;I101;J101">
      <formula1>""</formula1>
    </dataValidation>
  </dataValidations>
  <pageMargins left="0.7" right="0.7" top="0.75" bottom="0.75" header="0.3" footer="0.3"/>
  <headerFooter/>
  <ignoredErrors>
    <ignoredError sqref="A2:A101;B1;B102:B1048576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A1" sqref="A1"/>
    </sheetView>
  </sheetViews>
  <sheetFormatPr defaultColWidth="11" defaultRowHeight="15.75" outlineLevelRow="3" outlineLevelCol="1"/>
  <cols>
    <col min="1" max="1" width="45" customWidth="1"/>
    <col min="2" max="2" width="20" customWidth="1"/>
  </cols>
  <sheetData>
    <row r="1" ht="35" customHeight="1" spans="1:2">
      <c r="A1" s="6" t="s">
        <v>180</v>
      </c>
      <c r="B1" s="6" t="s">
        <v>181</v>
      </c>
    </row>
    <row r="2" spans="1:2">
      <c r="A2" s="7" t="s">
        <v>182</v>
      </c>
      <c r="B2" s="7" t="s">
        <v>183</v>
      </c>
    </row>
    <row r="3" spans="1:2">
      <c r="A3" s="7" t="s">
        <v>184</v>
      </c>
      <c r="B3" s="7" t="s">
        <v>185</v>
      </c>
    </row>
    <row r="4" spans="1:1">
      <c r="A4" s="7" t="s">
        <v>186</v>
      </c>
    </row>
  </sheetData>
  <sheetProtection sheet="1" selectLockedCells="1" objects="1" scenarios="1"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F7" sqref="F7"/>
    </sheetView>
  </sheetViews>
  <sheetFormatPr defaultColWidth="9" defaultRowHeight="15.75" outlineLevelCol="7"/>
  <sheetData>
    <row r="1" spans="1:8">
      <c r="A1" s="1" t="s">
        <v>187</v>
      </c>
      <c r="B1" s="1" t="s">
        <v>188</v>
      </c>
      <c r="C1" s="1" t="s">
        <v>51</v>
      </c>
      <c r="D1" s="1" t="s">
        <v>189</v>
      </c>
      <c r="E1" s="1" t="s">
        <v>190</v>
      </c>
      <c r="F1" s="1" t="s">
        <v>191</v>
      </c>
      <c r="G1" s="1" t="s">
        <v>192</v>
      </c>
      <c r="H1" s="1" t="s">
        <v>193</v>
      </c>
    </row>
    <row r="2" spans="1:8">
      <c r="A2" s="2">
        <v>3</v>
      </c>
      <c r="B2" s="2">
        <v>0</v>
      </c>
      <c r="C2" s="2">
        <v>18000</v>
      </c>
      <c r="D2" s="3" t="s">
        <v>194</v>
      </c>
      <c r="E2" s="3" t="s">
        <v>195</v>
      </c>
      <c r="F2" s="3" t="s">
        <v>62</v>
      </c>
      <c r="G2" s="4">
        <v>4.46</v>
      </c>
      <c r="H2" s="5">
        <v>80280</v>
      </c>
    </row>
    <row r="3" spans="1:8">
      <c r="A3" s="2">
        <v>6</v>
      </c>
      <c r="B3" s="2">
        <v>0</v>
      </c>
      <c r="C3" s="2">
        <v>200</v>
      </c>
      <c r="D3" s="3" t="s">
        <v>196</v>
      </c>
      <c r="E3" s="3" t="s">
        <v>197</v>
      </c>
      <c r="F3" s="3" t="s">
        <v>68</v>
      </c>
      <c r="G3" s="4">
        <v>16.219</v>
      </c>
      <c r="H3" s="5">
        <v>3243.8</v>
      </c>
    </row>
    <row r="4" spans="1:8">
      <c r="A4" s="2">
        <v>12</v>
      </c>
      <c r="B4" s="2">
        <v>0</v>
      </c>
      <c r="C4" s="2">
        <v>10000</v>
      </c>
      <c r="D4" s="3" t="s">
        <v>194</v>
      </c>
      <c r="E4" s="3" t="s">
        <v>198</v>
      </c>
      <c r="F4" s="3" t="s">
        <v>76</v>
      </c>
      <c r="G4" s="4">
        <v>1.712</v>
      </c>
      <c r="H4" s="5">
        <v>17120</v>
      </c>
    </row>
    <row r="5" spans="1:8">
      <c r="A5" s="2">
        <v>14</v>
      </c>
      <c r="B5" s="2">
        <v>0</v>
      </c>
      <c r="C5" s="2">
        <v>350000</v>
      </c>
      <c r="D5" s="3" t="s">
        <v>199</v>
      </c>
      <c r="E5" s="3" t="s">
        <v>200</v>
      </c>
      <c r="F5" s="3" t="s">
        <v>79</v>
      </c>
      <c r="G5" s="4">
        <v>0.227</v>
      </c>
      <c r="H5" s="5">
        <v>79450</v>
      </c>
    </row>
    <row r="6" spans="1:8">
      <c r="A6" s="2">
        <v>15</v>
      </c>
      <c r="B6" s="2">
        <v>0</v>
      </c>
      <c r="C6" s="2">
        <v>8000</v>
      </c>
      <c r="D6" s="3" t="s">
        <v>194</v>
      </c>
      <c r="E6" s="3" t="s">
        <v>201</v>
      </c>
      <c r="F6" s="3" t="s">
        <v>81</v>
      </c>
      <c r="G6" s="4">
        <v>3.334</v>
      </c>
      <c r="H6" s="5">
        <v>26672</v>
      </c>
    </row>
    <row r="7" spans="1:8">
      <c r="A7" s="2">
        <v>16</v>
      </c>
      <c r="B7" s="2">
        <v>0</v>
      </c>
      <c r="C7" s="2">
        <v>10000</v>
      </c>
      <c r="D7" s="3" t="s">
        <v>194</v>
      </c>
      <c r="E7" s="3" t="s">
        <v>202</v>
      </c>
      <c r="F7" s="3" t="s">
        <v>81</v>
      </c>
      <c r="G7" s="4">
        <v>3.965</v>
      </c>
      <c r="H7" s="5">
        <v>39650</v>
      </c>
    </row>
    <row r="8" spans="1:8">
      <c r="A8" s="2">
        <v>20</v>
      </c>
      <c r="B8" s="2">
        <v>0</v>
      </c>
      <c r="C8" s="2">
        <v>50000</v>
      </c>
      <c r="D8" s="3" t="s">
        <v>199</v>
      </c>
      <c r="E8" s="3" t="s">
        <v>203</v>
      </c>
      <c r="F8" s="3" t="s">
        <v>87</v>
      </c>
      <c r="G8" s="4">
        <v>1.171</v>
      </c>
      <c r="H8" s="5">
        <v>58550</v>
      </c>
    </row>
    <row r="9" spans="1:8">
      <c r="A9" s="2">
        <v>23</v>
      </c>
      <c r="B9" s="2">
        <v>0</v>
      </c>
      <c r="C9" s="2">
        <v>300000</v>
      </c>
      <c r="D9" s="3" t="s">
        <v>199</v>
      </c>
      <c r="E9" s="3" t="s">
        <v>204</v>
      </c>
      <c r="F9" s="3" t="s">
        <v>68</v>
      </c>
      <c r="G9" s="4">
        <v>0.234</v>
      </c>
      <c r="H9" s="5">
        <v>70200</v>
      </c>
    </row>
    <row r="10" spans="1:8">
      <c r="A10" s="2">
        <v>27</v>
      </c>
      <c r="B10" s="2">
        <v>0</v>
      </c>
      <c r="C10" s="2">
        <v>10000</v>
      </c>
      <c r="D10" s="3" t="s">
        <v>199</v>
      </c>
      <c r="E10" s="3" t="s">
        <v>205</v>
      </c>
      <c r="F10" s="3" t="s">
        <v>79</v>
      </c>
      <c r="G10" s="4">
        <v>0.198</v>
      </c>
      <c r="H10" s="5">
        <v>1980</v>
      </c>
    </row>
    <row r="11" spans="1:8">
      <c r="A11" s="2">
        <v>29</v>
      </c>
      <c r="B11" s="2">
        <v>0</v>
      </c>
      <c r="C11" s="2">
        <v>6000</v>
      </c>
      <c r="D11" s="3" t="s">
        <v>199</v>
      </c>
      <c r="E11" s="3" t="s">
        <v>206</v>
      </c>
      <c r="F11" s="3" t="s">
        <v>76</v>
      </c>
      <c r="G11" s="4">
        <v>0.631</v>
      </c>
      <c r="H11" s="5">
        <v>3786</v>
      </c>
    </row>
    <row r="12" spans="1:8">
      <c r="A12" s="2">
        <v>32</v>
      </c>
      <c r="B12" s="2">
        <v>0</v>
      </c>
      <c r="C12" s="2">
        <v>50000</v>
      </c>
      <c r="D12" s="3" t="s">
        <v>199</v>
      </c>
      <c r="E12" s="3" t="s">
        <v>207</v>
      </c>
      <c r="F12" s="3" t="s">
        <v>100</v>
      </c>
      <c r="G12" s="4">
        <v>0.5</v>
      </c>
      <c r="H12" s="5">
        <v>25000</v>
      </c>
    </row>
    <row r="13" spans="1:8">
      <c r="A13" s="2">
        <v>33</v>
      </c>
      <c r="B13" s="2">
        <v>0</v>
      </c>
      <c r="C13" s="2">
        <v>150000</v>
      </c>
      <c r="D13" s="3" t="s">
        <v>199</v>
      </c>
      <c r="E13" s="3" t="s">
        <v>208</v>
      </c>
      <c r="F13" s="3" t="s">
        <v>76</v>
      </c>
      <c r="G13" s="4">
        <v>0.505</v>
      </c>
      <c r="H13" s="5">
        <v>75750</v>
      </c>
    </row>
    <row r="14" spans="1:8">
      <c r="A14" s="2">
        <v>36</v>
      </c>
      <c r="B14" s="2">
        <v>0</v>
      </c>
      <c r="C14" s="2">
        <v>15000</v>
      </c>
      <c r="D14" s="3" t="s">
        <v>209</v>
      </c>
      <c r="E14" s="3" t="s">
        <v>210</v>
      </c>
      <c r="F14" s="3" t="s">
        <v>79</v>
      </c>
      <c r="G14" s="4">
        <v>2.433</v>
      </c>
      <c r="H14" s="5">
        <v>36495</v>
      </c>
    </row>
    <row r="15" spans="1:8">
      <c r="A15" s="2">
        <v>37</v>
      </c>
      <c r="B15" s="2">
        <v>0</v>
      </c>
      <c r="C15" s="2">
        <v>90000</v>
      </c>
      <c r="D15" s="3" t="s">
        <v>199</v>
      </c>
      <c r="E15" s="3" t="s">
        <v>211</v>
      </c>
      <c r="F15" s="3" t="s">
        <v>106</v>
      </c>
      <c r="G15" s="4">
        <v>0.063</v>
      </c>
      <c r="H15" s="5">
        <v>5670</v>
      </c>
    </row>
    <row r="16" spans="1:8">
      <c r="A16" s="2">
        <v>41</v>
      </c>
      <c r="B16" s="2">
        <v>0</v>
      </c>
      <c r="C16" s="2">
        <v>40000</v>
      </c>
      <c r="D16" s="3" t="s">
        <v>194</v>
      </c>
      <c r="E16" s="3" t="s">
        <v>212</v>
      </c>
      <c r="F16" s="3" t="s">
        <v>111</v>
      </c>
      <c r="G16" s="4">
        <v>1.802</v>
      </c>
      <c r="H16" s="5">
        <v>72080</v>
      </c>
    </row>
    <row r="17" spans="1:8">
      <c r="A17" s="2">
        <v>45</v>
      </c>
      <c r="B17" s="2">
        <v>0</v>
      </c>
      <c r="C17" s="2">
        <v>310000</v>
      </c>
      <c r="D17" s="3" t="s">
        <v>199</v>
      </c>
      <c r="E17" s="3" t="s">
        <v>213</v>
      </c>
      <c r="F17" s="3" t="s">
        <v>76</v>
      </c>
      <c r="G17" s="4">
        <v>0.306</v>
      </c>
      <c r="H17" s="5">
        <v>94860</v>
      </c>
    </row>
    <row r="18" spans="1:8">
      <c r="A18" s="2">
        <v>50</v>
      </c>
      <c r="B18" s="2">
        <v>0</v>
      </c>
      <c r="C18" s="2">
        <v>20000</v>
      </c>
      <c r="D18" s="3" t="s">
        <v>194</v>
      </c>
      <c r="E18" s="3" t="s">
        <v>214</v>
      </c>
      <c r="F18" s="3" t="s">
        <v>68</v>
      </c>
      <c r="G18" s="4">
        <v>6.488</v>
      </c>
      <c r="H18" s="5">
        <v>129760</v>
      </c>
    </row>
    <row r="19" spans="1:8">
      <c r="A19" s="2">
        <v>51</v>
      </c>
      <c r="B19" s="2">
        <v>0</v>
      </c>
      <c r="C19" s="2">
        <v>35000</v>
      </c>
      <c r="D19" s="3" t="s">
        <v>199</v>
      </c>
      <c r="E19" s="3" t="s">
        <v>215</v>
      </c>
      <c r="F19" s="3" t="s">
        <v>76</v>
      </c>
      <c r="G19" s="4">
        <v>0.063</v>
      </c>
      <c r="H19" s="5">
        <v>2205</v>
      </c>
    </row>
    <row r="20" spans="1:8">
      <c r="A20" s="2">
        <v>68</v>
      </c>
      <c r="B20" s="2">
        <v>0</v>
      </c>
      <c r="C20" s="2">
        <v>90000</v>
      </c>
      <c r="D20" s="3" t="s">
        <v>199</v>
      </c>
      <c r="E20" s="3" t="s">
        <v>216</v>
      </c>
      <c r="F20" s="3" t="s">
        <v>139</v>
      </c>
      <c r="G20" s="4">
        <v>0.158</v>
      </c>
      <c r="H20" s="5">
        <v>14220</v>
      </c>
    </row>
    <row r="21" spans="1:8">
      <c r="A21" s="2">
        <v>70</v>
      </c>
      <c r="B21" s="2">
        <v>0</v>
      </c>
      <c r="C21" s="2">
        <v>500</v>
      </c>
      <c r="D21" s="3" t="s">
        <v>194</v>
      </c>
      <c r="E21" s="3" t="s">
        <v>217</v>
      </c>
      <c r="F21" s="3" t="s">
        <v>142</v>
      </c>
      <c r="G21" s="4">
        <v>5.857</v>
      </c>
      <c r="H21" s="5">
        <v>2928.5</v>
      </c>
    </row>
    <row r="22" spans="1:8">
      <c r="A22" s="2">
        <v>72</v>
      </c>
      <c r="B22" s="2">
        <v>0</v>
      </c>
      <c r="C22" s="2">
        <v>20000</v>
      </c>
      <c r="D22" s="3" t="s">
        <v>194</v>
      </c>
      <c r="E22" s="3" t="s">
        <v>218</v>
      </c>
      <c r="F22" s="3" t="s">
        <v>79</v>
      </c>
      <c r="G22" s="4">
        <v>4.145</v>
      </c>
      <c r="H22" s="5">
        <v>82900</v>
      </c>
    </row>
    <row r="23" spans="1:8">
      <c r="A23" s="2">
        <v>77</v>
      </c>
      <c r="B23" s="2">
        <v>0</v>
      </c>
      <c r="C23" s="2">
        <v>8000</v>
      </c>
      <c r="D23" s="3" t="s">
        <v>209</v>
      </c>
      <c r="E23" s="3" t="s">
        <v>219</v>
      </c>
      <c r="F23" s="3" t="s">
        <v>79</v>
      </c>
      <c r="G23" s="4">
        <v>3.064</v>
      </c>
      <c r="H23" s="5">
        <v>24512</v>
      </c>
    </row>
    <row r="24" spans="1:8">
      <c r="A24" s="2">
        <v>80</v>
      </c>
      <c r="B24" s="2">
        <v>0</v>
      </c>
      <c r="C24" s="2">
        <v>1000000</v>
      </c>
      <c r="D24" s="3" t="s">
        <v>220</v>
      </c>
      <c r="E24" s="3" t="s">
        <v>221</v>
      </c>
      <c r="F24" s="3" t="s">
        <v>155</v>
      </c>
      <c r="G24" s="4">
        <v>0.072</v>
      </c>
      <c r="H24" s="5">
        <v>72000</v>
      </c>
    </row>
    <row r="25" spans="1:8">
      <c r="A25" s="2">
        <v>82</v>
      </c>
      <c r="B25" s="2">
        <v>0</v>
      </c>
      <c r="C25" s="2">
        <v>150000</v>
      </c>
      <c r="D25" s="3" t="s">
        <v>199</v>
      </c>
      <c r="E25" s="3" t="s">
        <v>222</v>
      </c>
      <c r="F25" s="3" t="s">
        <v>79</v>
      </c>
      <c r="G25" s="4">
        <v>0.099</v>
      </c>
      <c r="H25" s="5">
        <v>14850</v>
      </c>
    </row>
    <row r="26" spans="1:8">
      <c r="A26" s="2">
        <v>85</v>
      </c>
      <c r="B26" s="2">
        <v>0</v>
      </c>
      <c r="C26" s="2">
        <v>90000</v>
      </c>
      <c r="D26" s="3" t="s">
        <v>199</v>
      </c>
      <c r="E26" s="3" t="s">
        <v>223</v>
      </c>
      <c r="F26" s="3" t="s">
        <v>100</v>
      </c>
      <c r="G26" s="4">
        <v>0.216</v>
      </c>
      <c r="H26" s="5">
        <v>19440</v>
      </c>
    </row>
    <row r="27" spans="1:8">
      <c r="A27" s="2">
        <v>86</v>
      </c>
      <c r="B27" s="2">
        <v>0</v>
      </c>
      <c r="C27" s="2">
        <v>80000</v>
      </c>
      <c r="D27" s="3" t="s">
        <v>199</v>
      </c>
      <c r="E27" s="3" t="s">
        <v>224</v>
      </c>
      <c r="F27" s="3" t="s">
        <v>68</v>
      </c>
      <c r="G27" s="4">
        <v>0.049</v>
      </c>
      <c r="H27" s="5">
        <v>3920</v>
      </c>
    </row>
    <row r="28" spans="1:8">
      <c r="A28" s="2">
        <v>87</v>
      </c>
      <c r="B28" s="2">
        <v>0</v>
      </c>
      <c r="C28" s="2">
        <v>40000</v>
      </c>
      <c r="D28" s="3" t="s">
        <v>225</v>
      </c>
      <c r="E28" s="3" t="s">
        <v>226</v>
      </c>
      <c r="F28" s="3" t="s">
        <v>164</v>
      </c>
      <c r="G28" s="4">
        <v>1.352</v>
      </c>
      <c r="H28" s="5">
        <v>54080</v>
      </c>
    </row>
    <row r="29" spans="1:8">
      <c r="A29" s="2">
        <v>90</v>
      </c>
      <c r="B29" s="2">
        <v>0</v>
      </c>
      <c r="C29" s="2">
        <v>30000</v>
      </c>
      <c r="D29" s="3" t="s">
        <v>199</v>
      </c>
      <c r="E29" s="3" t="s">
        <v>227</v>
      </c>
      <c r="F29" s="3" t="s">
        <v>79</v>
      </c>
      <c r="G29" s="4">
        <v>0.288</v>
      </c>
      <c r="H29" s="5">
        <v>8640</v>
      </c>
    </row>
    <row r="30" spans="1:8">
      <c r="A30" s="2">
        <v>96</v>
      </c>
      <c r="B30" s="2">
        <v>0</v>
      </c>
      <c r="C30" s="2">
        <v>150000</v>
      </c>
      <c r="D30" s="3" t="s">
        <v>199</v>
      </c>
      <c r="E30" s="3" t="s">
        <v>228</v>
      </c>
      <c r="F30" s="3" t="s">
        <v>79</v>
      </c>
      <c r="G30" s="4">
        <v>0.324</v>
      </c>
      <c r="H30" s="5">
        <v>48600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Edital</vt:lpstr>
      <vt:lpstr>Lotes</vt:lpstr>
      <vt:lpstr>Tabelas</vt:lpstr>
      <vt:lpstr>Planilha4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BBM NET</dc:creator>
  <cp:lastModifiedBy>Natan Pereira</cp:lastModifiedBy>
  <dcterms:created xsi:type="dcterms:W3CDTF">2024-10-08T19:59:00Z</dcterms:created>
  <dcterms:modified xsi:type="dcterms:W3CDTF">2024-10-08T20:12:56Z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1F49238B98E3497B89EB7E797EF4697F_12</vt:lpwstr>
  </property>
  <property fmtid="{D5CDD505-2E9C-101B-9397-08002B2CF9AE}" pid="3" name="KSOProductBuildVer">
    <vt:lpwstr>1046-12.2.0.18283</vt:lpwstr>
  </property>
</Properties>
</file>