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575"/>
  </bookViews>
  <sheets>
    <sheet name="TR ME-EPP" sheetId="1" r:id="rId1"/>
    <sheet name="Planilha1" sheetId="2" r:id="rId2"/>
  </sheets>
  <definedNames>
    <definedName name="_xlnm.Print_Area" localSheetId="0">'TR ME-EPP'!$A$1:$H$662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<sst xmlns="http://schemas.openxmlformats.org/spreadsheetml/2006/main" count="2621" uniqueCount="1190">
  <si>
    <t>ANEXO AO TR</t>
  </si>
  <si>
    <t>MEDICAMENTOS BÁSICOS</t>
  </si>
  <si>
    <t>ITEM</t>
  </si>
  <si>
    <t>CÓDIGO BPS</t>
  </si>
  <si>
    <t>DESCRIÇÃO DO PRODUTO</t>
  </si>
  <si>
    <t>APRESENTAÇÃO</t>
  </si>
  <si>
    <t>QUANT.</t>
  </si>
  <si>
    <t>VALOR UNIT</t>
  </si>
  <si>
    <t>VALOR TOTAL</t>
  </si>
  <si>
    <t>ENQUADRAM
ENTO
PARICIPAÇÃO</t>
  </si>
  <si>
    <t>BR0268370</t>
  </si>
  <si>
    <t>ACICLOVIR, DOSAGEM: 200 MG</t>
  </si>
  <si>
    <t>COMPRIMIDO</t>
  </si>
  <si>
    <t>EXCLUSIVA
PARA MEI/ME/EPP</t>
  </si>
  <si>
    <t>BR0274918</t>
  </si>
  <si>
    <t>ACETATO DE RETINOL 10.000UI/G + AMINOÁCIDOS 25MG/G + METIONINA 5 MG/G + CLORANFENICOL 5MG/G</t>
  </si>
  <si>
    <t>BISNAGA</t>
  </si>
  <si>
    <t>BR0268375</t>
  </si>
  <si>
    <t>ACICLOVIR, DOSAGEM: 50 MG,G, USO: CREME. EMBALAGEM 10G</t>
  </si>
  <si>
    <t>BR0267502</t>
  </si>
  <si>
    <t>ÁCIDO ACETILSALICÍLICO 100MG.</t>
  </si>
  <si>
    <t>BR0267501</t>
  </si>
  <si>
    <t>ÁCIDO ACETILSALICÍLICO 500MG</t>
  </si>
  <si>
    <t>BR0271687</t>
  </si>
  <si>
    <t>ÁCIDO ASCÓRBICO, DOSAGEM: 100 MG,ML, TIPO USO: INJETÁVEL - AMPOLA 5ML.</t>
  </si>
  <si>
    <t>AMPOLA</t>
  </si>
  <si>
    <t>BR0271689</t>
  </si>
  <si>
    <t>ÁCIDO ASCÓRBICO, DOSAGEM: 200 MG,ML, TIPO USO: SOLUÇÃO ORAL. EMBALAGEM 30ML</t>
  </si>
  <si>
    <t>FRASCO</t>
  </si>
  <si>
    <t>COTA AMPLA PARA TODAS AS EMPRESAS</t>
  </si>
  <si>
    <t xml:space="preserve"> COTA 25% RESERVADA PARA MEI/ME/EPP </t>
  </si>
  <si>
    <t>BR0271691</t>
  </si>
  <si>
    <t>ÁCIDO ASCÓRBICO, DOSAGEM: 500 MG</t>
  </si>
  <si>
    <t>BR0267503</t>
  </si>
  <si>
    <t>ÁCIDO FÓLICO 5MG.</t>
  </si>
  <si>
    <t>BR0327566</t>
  </si>
  <si>
    <t>ÁCIDO TRANEXÂMICO, DOSAGEM: 50 MG,ML, FORMA FARMACÊUTICA: SOLUÇÃO INJETÁVEL - AMPOLA 5ML.</t>
  </si>
  <si>
    <t>BR0278281</t>
  </si>
  <si>
    <t>ADENOSINA, DOSAGEM: 3 MG,ML, INDICAÇÃO: SOLUÇÃO INJETÁVEL - AMPOLA 2ML.</t>
  </si>
  <si>
    <t>BR0276839</t>
  </si>
  <si>
    <t>ÁGUA DESTILADA, ASPECTO FÍSICO: ESTÉRIL E APIROGÊNICA 10ML.</t>
  </si>
  <si>
    <t>BR0352317</t>
  </si>
  <si>
    <t>ÁGUA DESTILADA, ASPECTO FÍSICO: ESTÉRIL E APIROGÊNICA 500ML.</t>
  </si>
  <si>
    <t>BR0267506</t>
  </si>
  <si>
    <t>ALBENDAZOL, CONCENTRAÇÃO: 400 MG, FORMA FARMACEUTICA: COMPRIMIDO MASTIGÁVE</t>
  </si>
  <si>
    <t>BR0267507</t>
  </si>
  <si>
    <t xml:space="preserve">ALBENDAZOL, DOSAGEM: 40 MG,ML, USO: SUSPENSÃO ORAL - EMBALAGEM 10ML.  </t>
  </si>
  <si>
    <t>BR0269462</t>
  </si>
  <si>
    <t>ALENDRONATO DE SÓDIO 70MG</t>
  </si>
  <si>
    <t>BR0267508</t>
  </si>
  <si>
    <t>ALOPURINOL 100MG</t>
  </si>
  <si>
    <t>BR0446264</t>
  </si>
  <si>
    <t xml:space="preserve">AMBROXOL, COMPOSIÇÃO: SAL CLORIDRATO, CONCENTRAÇÃO: 3 MG,ML, FORMA FARMACÊUTICA: XAROPE -FRASCO 100ML  </t>
  </si>
  <si>
    <t>BR0446263</t>
  </si>
  <si>
    <t xml:space="preserve">AMBROXOL, COMPOSIÇÃO: SAL CLORIDRATO, CONCENTRAÇÃO: 6 MG,ML, FORMA FARMACÊUTICA: XAROPE - FRASCO 100ML </t>
  </si>
  <si>
    <t>BR0267511</t>
  </si>
  <si>
    <t>AMINOFILINA 100MG</t>
  </si>
  <si>
    <t>BR0292402</t>
  </si>
  <si>
    <t>AMINOFILINA, DOSAGEM: 24 MG,ML, FORMA FARMACÊUTICA: SOLUÇÃO INJETÁVEL - AMPOLA 10ML.</t>
  </si>
  <si>
    <t xml:space="preserve"> </t>
  </si>
  <si>
    <t>BR0267510</t>
  </si>
  <si>
    <t>AMIODARONA, DOSAGEM: 200 MG</t>
  </si>
  <si>
    <t>BR0271710</t>
  </si>
  <si>
    <t>AMIODARONA, DOSAGEM: 50MG,ML, INDICAÇÃO: INJETÁVEL- AMPOLA 3ML.</t>
  </si>
  <si>
    <t>BR0271217</t>
  </si>
  <si>
    <t>AMOXICILINA  500MG + CLAVULANATO DE POTÁSSIO 125MG</t>
  </si>
  <si>
    <t>BR0448842</t>
  </si>
  <si>
    <t xml:space="preserve">AMOXICILINA  50MG + CLAVULANATO DE POTÁSSIO 12,5MG - FRASCO 75ML </t>
  </si>
  <si>
    <t>BR0271089</t>
  </si>
  <si>
    <t>AMOXICILINA, CONCENTRAÇÃO: 500MG</t>
  </si>
  <si>
    <t>CÁPSULA</t>
  </si>
  <si>
    <t>BR0271111</t>
  </si>
  <si>
    <t>AMOXICILINA, CONCENTRAÇÃO: 50MG,ML, APRESENTAÇÃO: PÓ PARA SUSPENSÃO ORAL EMBALAGEM CONTENDO 60ML."</t>
  </si>
  <si>
    <t>BR0267515</t>
  </si>
  <si>
    <t>AMPICILINA 500MG</t>
  </si>
  <si>
    <t>BR0448843</t>
  </si>
  <si>
    <t>AMPICILINA 50MG/ML - FRASCO 60ML</t>
  </si>
  <si>
    <t>BR0268896</t>
  </si>
  <si>
    <t>ANLODIPINO BESILATO, DOSAGEM: 10 MG</t>
  </si>
  <si>
    <t>BR0272434</t>
  </si>
  <si>
    <t>ANLODIPINO BESILATO, DOSAGEM: 5 MG</t>
  </si>
  <si>
    <t>BR0395716</t>
  </si>
  <si>
    <t>AROEIRA (SCHINUS TEREBINTHIFOLIA RADDI)  - BISNAGA 60G</t>
  </si>
  <si>
    <t>BR0267518</t>
  </si>
  <si>
    <t>ATENOLOL, DOSAGEM: 100 MG</t>
  </si>
  <si>
    <t>BR0267516</t>
  </si>
  <si>
    <t>ATENOLOL, DOSAGEM: 25 MG</t>
  </si>
  <si>
    <t>BR0267517</t>
  </si>
  <si>
    <t>ATENOLOL, DOSAGEM: 50 MG</t>
  </si>
  <si>
    <t>BR0268214</t>
  </si>
  <si>
    <t>ATROPINA SULFATO, DOSAGEM: 0,25 MG,ML, USO: SOLUÇÃO INJETÁVEL</t>
  </si>
  <si>
    <t>BR0268949</t>
  </si>
  <si>
    <t>AZITROMICINA, DOSAGEM: 40 MG,ML, APRESENTAÇÃO: SUSPENSÃO ORAL - FRASCO 15ML.</t>
  </si>
  <si>
    <t>BR0267140</t>
  </si>
  <si>
    <t>AZITROMICINA, DOSAGEM: 500 MG</t>
  </si>
  <si>
    <t>BR0271746</t>
  </si>
  <si>
    <t>BACLOFENO, CONCENTRAÇÃO: 10 MG</t>
  </si>
  <si>
    <t>BR0267582</t>
  </si>
  <si>
    <t>BECLOMETASONA SUSPENSÃO  NASAL  50MCG</t>
  </si>
  <si>
    <t>BR0270612</t>
  </si>
  <si>
    <t>BENZILPENICILINA, APRESENTAÇÃO: BENZATINA, DOSAGEM: 1.200.000UI, USO: INJETÁVEL</t>
  </si>
  <si>
    <t>FRASCO/AMPOLA</t>
  </si>
  <si>
    <t>BR0270613</t>
  </si>
  <si>
    <t>BENZILPENICILINA, APRESENTAÇÃO: BENZATINA, DOSAGEM: 600.000UI, USO: INJETÁVEL</t>
  </si>
  <si>
    <t>BR0276097</t>
  </si>
  <si>
    <t>BICARBONATO DE SÓDIO, DOSAGEM: 10%, USO: SOLUÇÃO INJETÁVEL - AMPOLA 10ML.</t>
  </si>
  <si>
    <t>BR0268222</t>
  </si>
  <si>
    <t>BICARBONATO DE SÓDIO, DOSAGEM: 8,4%, USO: SOLUÇÃO INJETÁVEL - AMPOLA 10ML.</t>
  </si>
  <si>
    <t>BR0269954</t>
  </si>
  <si>
    <t>BROMOPRIDA, DOSAGEM: 10 MG</t>
  </si>
  <si>
    <t>BR0269956</t>
  </si>
  <si>
    <t>BROMOPRIDA, DOSAGEM: 4 MG,ML, APRESENTAÇÃO: GOTAS- FRASCO 20ML .</t>
  </si>
  <si>
    <t>BR0269958</t>
  </si>
  <si>
    <t>BROMOPRIDA, DOSAGEM: 5 MG,ML, APRESENTAÇÃO: INJETÁVEL - AMPOLA 2ML.</t>
  </si>
  <si>
    <t>BR0267613</t>
  </si>
  <si>
    <t>CAPTOPRIL, CONCENTRAÇÃO: 25 MG</t>
  </si>
  <si>
    <t>BR0449010</t>
  </si>
  <si>
    <t>CARBOCISTEÍNA 20MG/ML- FRASCO 100ML</t>
  </si>
  <si>
    <t>BR0449011</t>
  </si>
  <si>
    <t>CARBOCISTEÍNA 50MG/ML- FRASCO 100ML</t>
  </si>
  <si>
    <t>BR0270895</t>
  </si>
  <si>
    <t>CARBONATO DE CÁLCIO 500MG</t>
  </si>
  <si>
    <t>BR0396076</t>
  </si>
  <si>
    <t>CARBONATO DE CÁLCIO 500MG  + CALECALCIFEROL 400UI</t>
  </si>
  <si>
    <t>BR0267564</t>
  </si>
  <si>
    <t>CARVEDILOL, DOSAGEM: 12,5 MG</t>
  </si>
  <si>
    <t>BR0267567</t>
  </si>
  <si>
    <t>CARVEDILOL, DOSAGEM: 25 MG</t>
  </si>
  <si>
    <t>BR0267566</t>
  </si>
  <si>
    <t>CARVEDILOL, DOSAGEM: 3,125 MG</t>
  </si>
  <si>
    <t>BR0267565</t>
  </si>
  <si>
    <t>CARVEDILOL, DOSAGEM: 6,25 MG</t>
  </si>
  <si>
    <t>BR0331555</t>
  </si>
  <si>
    <t>CEFALEXINA, DOSAGEM: 50 MG,ML, FORMA FARMACÊUTICA: PÓ P, SUSPENSÃO ORAL.FRASCO 60ML.</t>
  </si>
  <si>
    <t>BR0267625</t>
  </si>
  <si>
    <t>CEFALEXINA, DOSAGEM: 500 MG</t>
  </si>
  <si>
    <t>BR0308736</t>
  </si>
  <si>
    <t>CETOCONAZOL  CREME 2% - BISNAGA</t>
  </si>
  <si>
    <t>BR0271103</t>
  </si>
  <si>
    <t>CETOCONAZOL 2% XAMPU - 100ML</t>
  </si>
  <si>
    <t>BR0267151</t>
  </si>
  <si>
    <t>CETOCONAZOL 200MG</t>
  </si>
  <si>
    <t>BR0268422</t>
  </si>
  <si>
    <t>CETOPROFENO 50MG</t>
  </si>
  <si>
    <t>BR0448844</t>
  </si>
  <si>
    <t>CETOPROFENO, CONCENTRAÇAO: 100MG, IV FARMACEUTICA: SOLUÇÃO INJETÁVEL - FRASCO- AMPOLA</t>
  </si>
  <si>
    <t>BR0448845</t>
  </si>
  <si>
    <t>CETOPROFENO, CONCENTRAÇAO: 50 MG,ML, FORMA FARMACEUTICA: SOLUÇÃO INJETÁVEL - AMPOLA 2ML.</t>
  </si>
  <si>
    <t>BR0340167</t>
  </si>
  <si>
    <t>CIMETIDINA, CONCENTRAÇÃO: 150 MG,ML, FORMA FARMACEUTICA: SOLUÇÃO INJETÁVEL. AMOPLA 2ML</t>
  </si>
  <si>
    <t>BR0267629</t>
  </si>
  <si>
    <t>CINARIZINA 75MG</t>
  </si>
  <si>
    <t>BR0267632</t>
  </si>
  <si>
    <t>CIPROFLOXACINO CLORIDRATO, DOSAGEM: 500 MG</t>
  </si>
  <si>
    <t>BR0268436</t>
  </si>
  <si>
    <t>CLINDAMICINA 300MG</t>
  </si>
  <si>
    <t>BR0272043</t>
  </si>
  <si>
    <t>CLONIDINA CLORIDRATO, CONCENTRAÇÃO: 0,1 00MG</t>
  </si>
  <si>
    <t>BR0272044</t>
  </si>
  <si>
    <t>CLONIDINA CLORIDRATO, CONCENTRAÇÃO: 0,150 MG</t>
  </si>
  <si>
    <t>BR0272045</t>
  </si>
  <si>
    <t>CLOPIDOGREL, DOSAGEM: 75 MG</t>
  </si>
  <si>
    <t>BR0267162</t>
  </si>
  <si>
    <t>CLORETO DE POTÁSSIO, DOSAGEM: 19,1%, APRESENTAÇÃO: SOLUÇÃO INJETÁVEL - AMPOLA 10ML.</t>
  </si>
  <si>
    <t>BR0267574</t>
  </si>
  <si>
    <t>CLORETO DE SÓDIO, CONCENTRAÇAO: 20%, APRESENTAÇAO: SOLUÇÃO INJETÁVEL - AMPOLA 10ML</t>
  </si>
  <si>
    <t>BR0371273</t>
  </si>
  <si>
    <t>CLORETO DE SÓDIO, CONCENTRAÇAO: 0,9 %, FORMA FARMACEUTICA: SOLUÇÃO ESTÉRIL NÃO INJETÁVEL. FRASCO 250ML</t>
  </si>
  <si>
    <t>BR0437160</t>
  </si>
  <si>
    <t>CLORETO DE SÓDIO, CONCENTRAÇAO: 0,9 %, FORMA FARMACEUTICA: SOLUÇÃO NASAL. FRASCO 30ML.</t>
  </si>
  <si>
    <t>BR0268236</t>
  </si>
  <si>
    <t>CLORETO DE SÓDIO, PRINCÍPIO ATIVO: 0,9%_ SOLUÇÃO INJETÁVEL, APLICAÇÃO: SISTEMA FECHADO - 100ML.</t>
  </si>
  <si>
    <t>BR0268237</t>
  </si>
  <si>
    <t>CLORETO DE SÓDIO, PRINCÍPIO ATIVO: 0,9%_ SOLUÇÃO INJETÁVEL, APLICAÇÃO: SISTEMA FECHADO - 10ML.</t>
  </si>
  <si>
    <t>CLORETO DE SÓDIO, PRINCÍPIO ATIVO: 0,9%_ SOLUÇÃO INJETÁVEL, APLICAÇÃO: SISTEMA FECHADO - 500ML.</t>
  </si>
  <si>
    <t>BR0270495</t>
  </si>
  <si>
    <t>COLAGENASE, APRESENTAÇÃO: ASSOCIADA COM CLORANFENICOL, CONCENTRAÇÃO: 0,6UI + 1%, USO: POMADA. EMBALAGEM 30G</t>
  </si>
  <si>
    <t>BR0276283</t>
  </si>
  <si>
    <t>DESLANÓSIDO, DOSAGEM: 0,2 MG,ML, APRESENTAÇÃO: SOLUÇÃO INJETÁVEL - AMPOLA 2ML.</t>
  </si>
  <si>
    <t>BR0269388</t>
  </si>
  <si>
    <t>DEXAMETASONA 4MG</t>
  </si>
  <si>
    <t>BR0268243</t>
  </si>
  <si>
    <t>DEXAMETASONA, DOSAGEM: 0,1 MG,ML, APRESENTAÇÃO: ELIXIR - FRASCO 100ML.</t>
  </si>
  <si>
    <t>BR0267643</t>
  </si>
  <si>
    <t>DEXAMETASONA, DOSAGEM: 0,1%, APRESENTAÇÃO: CREME- BISNAGA 10G.</t>
  </si>
  <si>
    <t>BR0292427</t>
  </si>
  <si>
    <t>DEXAMETASONA, DOSAGEM: 4 MG,ML, FORMA FARMACÊUTICA: SOLUÇÃO INJETÁVEL - AMPOLA 2,5ML.</t>
  </si>
  <si>
    <t>BR0298454</t>
  </si>
  <si>
    <t>DEXCLORFENIRAMINA MALEATO, DOSAGEM: 0,4 MG,ML, APRESENTAÇÃO: SOLUÇÃO ORAL- FRASCO 100ML.</t>
  </si>
  <si>
    <t>BR0267645</t>
  </si>
  <si>
    <t>DEXCLORFENIRAMINA MALEATO, DOSAGEM: 2 MG</t>
  </si>
  <si>
    <t>BR0270992</t>
  </si>
  <si>
    <t>DICLOFENACO, APRESENTAÇÃO: SAL POTÁSSICO, DOSAGEM: 50 MG</t>
  </si>
  <si>
    <t>BR0271003</t>
  </si>
  <si>
    <t>DICLOFENACO, APRESENTAÇÃO: SAL SÓDICO, DOSAGEM: 25MG,ML, USO: SOLUÇÃO INJETÁVEL- AMPOLA 3ML.</t>
  </si>
  <si>
    <t>BR0271000</t>
  </si>
  <si>
    <t>DICLOFENACO, APRESENTAÇÃO: SAL SÓDICO, DOSAGEM: 50 MG</t>
  </si>
  <si>
    <t>BR0267647</t>
  </si>
  <si>
    <t>DIGOXINA, DOSAGEM: 0,25 MG</t>
  </si>
  <si>
    <t>BR0392118</t>
  </si>
  <si>
    <t>DIMETICONA, CONCENTRAÇÃO: 75 MG,ML, FORMA FARMACEUTICA: SUSPENSÃO ORAL - GOTAS. EMBALAGEM 10ML.</t>
  </si>
  <si>
    <t>BR0269592</t>
  </si>
  <si>
    <t>DIMETICONA, DOSAGEM: 40 MG</t>
  </si>
  <si>
    <t>BR0267203</t>
  </si>
  <si>
    <t>DIPIRONA SÓDICA, DOSAGEM: 500 MG</t>
  </si>
  <si>
    <t>BR0268252</t>
  </si>
  <si>
    <t>DIPIRONA SÓDICA, DOSAGEM: 500 MG,ML, APRESENTAÇÃO: SOLUÇÃO INJETÁVEL - AMPOLA 2ML.</t>
  </si>
  <si>
    <t>BR0267205</t>
  </si>
  <si>
    <t>DIPIRONA SÓDICA, DOSAGEM: 500 MG,ML, APRESENTAÇÃO: SOLUÇÃO ORAL (GOTAS) - GOTAS - FRASCO 10ML.</t>
  </si>
  <si>
    <t>BR0272336</t>
  </si>
  <si>
    <t>DIMENIDRINATO, APRESENTAÇÃO:ASSOCIADO COM PIRIDOXINA + GLICOSE + FRUTOSE, DOSAGEM:3MG + 5MG + 100MG + 100MG/ML, TIPO MEDICAMENTO:SOLUÇÃO INJETÁVEL</t>
  </si>
  <si>
    <t>BR0268446</t>
  </si>
  <si>
    <t>DOBUTAMINA CLORIDRATO, DOSAGEM: 12,5 MG,ML, INDICAÇÃO: INJETÁVEL - AMPOLA 20ML.</t>
  </si>
  <si>
    <t>BR0269962</t>
  </si>
  <si>
    <t>DOMPERIDONA 10MG</t>
  </si>
  <si>
    <t>BR0269963</t>
  </si>
  <si>
    <t>DOMPERIDONA 1MG/ML- FRASCO 100ML</t>
  </si>
  <si>
    <t>BR0268960</t>
  </si>
  <si>
    <t>DOPAMINA, DOSAGEM: 5 MG,ML, APRESENTAÇÃO: SOLUÇÃO INJETÁVEL - AMPOLA 10ML.</t>
  </si>
  <si>
    <t>BR0268493</t>
  </si>
  <si>
    <t>DOXAZOSINA 2MG</t>
  </si>
  <si>
    <t>BR0268495</t>
  </si>
  <si>
    <t>DOXAZOSINA 4MG</t>
  </si>
  <si>
    <t>BR0267651</t>
  </si>
  <si>
    <t>ENALAPRIL MALEATO, DOSAGEM: 10 MG</t>
  </si>
  <si>
    <t>BR0267652</t>
  </si>
  <si>
    <t>ENALAPRIL MALEATO, DOSAGEM: 20 MG</t>
  </si>
  <si>
    <t>BR0267650</t>
  </si>
  <si>
    <t>ENALAPRIL MALEATO, DOSAGEM: 5 MG</t>
  </si>
  <si>
    <t>BR0268255</t>
  </si>
  <si>
    <t>EPINEFRINA, DOSAGEM: 1MG,ML, USO: SOLUÇÃO INJETÁVEL- AMPOLA 1ML.</t>
  </si>
  <si>
    <t>BR0267283</t>
  </si>
  <si>
    <t>ESCOPOLAMINA 10MG</t>
  </si>
  <si>
    <t>BR0267281</t>
  </si>
  <si>
    <t>ESCOPOLAMINA 10MG/ 20ML</t>
  </si>
  <si>
    <t>BR0270620</t>
  </si>
  <si>
    <t>ESCOPOLAMINA BUTILBROMETO, APRESENTAÇÃO: ASSOCIADA COM DIPIRONA SÓDICA, DOSAGEM: 10MG + 250MG</t>
  </si>
  <si>
    <t>BR0270621</t>
  </si>
  <si>
    <t>ESCOPOLAMINA BUTILBROMETO, APRESENTAÇÃO: ASSOCIADA COM DIPIRONA SÓDICA, DOSAGEM: 4MG + 500MG,ML, INDICAÇÃO: SOLUÇÃO INJETÁVEL - AMPOLA 5ML.</t>
  </si>
  <si>
    <t>BR0270622</t>
  </si>
  <si>
    <t>ESCOPOLAMINA BUTILBROMETO, APRESENTAÇÃO: ASSOCIADA COM DIPIRONA SÓDICA, DOSAGEM: 6,67MG + 333MG,ML, INDICAÇÃO: SOLUÇÃO ORAL. EMBALAGEM 20ML</t>
  </si>
  <si>
    <t>BR0267282</t>
  </si>
  <si>
    <t>ESCOPOLAMINA BUTILBROMETO, DOSAGEM: 20 MG,ML, INDICAÇÃO: SOLUÇÃO INJETÁVEL - AMPOLA 1ML. "</t>
  </si>
  <si>
    <t>BR0399412</t>
  </si>
  <si>
    <t>ESPINHEIRA-SANTA (MAYTENUS ILICIFOLIA MART. EX REISSEK)</t>
  </si>
  <si>
    <t>BR0267654</t>
  </si>
  <si>
    <t>ESPIRONOLACTONA 100MG</t>
  </si>
  <si>
    <t>BR0338134</t>
  </si>
  <si>
    <t>ESPIRONOLACTONA 50MG</t>
  </si>
  <si>
    <t>BR0267653</t>
  </si>
  <si>
    <t>ESPIRONOLACTONA, DOSAGEM: 25 MG</t>
  </si>
  <si>
    <t>BR0267208</t>
  </si>
  <si>
    <t>ESTRIOL 1MG/G</t>
  </si>
  <si>
    <t>BR0356602</t>
  </si>
  <si>
    <t>ESTRÓGENO CONJUGADOS 0,3MG</t>
  </si>
  <si>
    <t>BR0271435</t>
  </si>
  <si>
    <t>ESTRÓGENO CONJUGADOS 0,625MG - CREME  VAGINAL</t>
  </si>
  <si>
    <t>BR0272198</t>
  </si>
  <si>
    <t>ETILEFRINA CLORIDRATO, COMPOSIÇÃO: 10MG,ML, APRESENTAÇÃO: INJETÁVEL - AMPOLA 1ML.</t>
  </si>
  <si>
    <t>BR0292399</t>
  </si>
  <si>
    <t>FITOMENADIONA, DOSAGEM: 10 MG,ML, APRESENTAÇÃO: SOLUÇÃO INJETÁVEL (VIT K) - AMPOLA 1ML.</t>
  </si>
  <si>
    <t>BR0267662</t>
  </si>
  <si>
    <t>FLUCONAZOL, DOSAGEM: 150 MG</t>
  </si>
  <si>
    <t>BR0272944</t>
  </si>
  <si>
    <t>FLUORESCEÍNA SÓDIA 1%- FRASCO 3ML - SOLUÇÃO OFTALMOLÓGICA</t>
  </si>
  <si>
    <t>BR0267666</t>
  </si>
  <si>
    <t>FUROSEMIDA, COMPOSIÇÃO: 10 MG,ML, APRESENTAÇÃO: SOLUÇÃO INJETÁVEL - AMPOLA 2ML.</t>
  </si>
  <si>
    <t>BR0267663</t>
  </si>
  <si>
    <t>FUROSEMIDA, DOSAGEM: 40 MG</t>
  </si>
  <si>
    <t>BR0442754</t>
  </si>
  <si>
    <t>GLICLAZIDA, CONCENTRAÇÃO: 30 MG, FORMA FARMACÊUTICA:LIBERAÇ
ÃO PROLONGADA</t>
  </si>
  <si>
    <t>BR0267671</t>
  </si>
  <si>
    <t>GLIBENCLAMIDA, DOSAGEM: 5 MG</t>
  </si>
  <si>
    <t>BR0270019</t>
  </si>
  <si>
    <t>GLICONATO DE CÁLCIO, DOSAGEM: 10%, APRESENTAÇÃO: SOLUÇÃO INJETÁVEL - AMPOLA 10ML.</t>
  </si>
  <si>
    <t>BR0270092</t>
  </si>
  <si>
    <t>GLICOSE, CONCENTRAÇÃO: 5%, INDICAÇÃO: SOLUÇÃO INJETÁVEL, CARACTERÍSTICAS ADICIONAIS: SISTEMA FECHADO - 500ML.</t>
  </si>
  <si>
    <t>BR0267541</t>
  </si>
  <si>
    <t>GLICOSE, CONCENTRAÇÃO: 50%, INDICAÇÃO: SOLUÇÃO INJETÁVEL - 10ML.</t>
  </si>
  <si>
    <t>BR0439843</t>
  </si>
  <si>
    <t>GUACO (MIKANIA GLOMERATA SPRENG.)- 150ML</t>
  </si>
  <si>
    <t>BR0272796</t>
  </si>
  <si>
    <t>HEPARINA  5.0000UI/ML - 5ML</t>
  </si>
  <si>
    <t>BR0268115</t>
  </si>
  <si>
    <t>HIDRALAZINA, DOSAGEM: 20 MG,ML, INDICAÇÃO: SOLUÇÃO INJETÁVELL - AMPOLA 1ML.</t>
  </si>
  <si>
    <t>BR0267674</t>
  </si>
  <si>
    <t>HIDROCLOROTIAZIDA, DOSAGEM: 25 MG</t>
  </si>
  <si>
    <t>BR0270220</t>
  </si>
  <si>
    <t>HIDROCORTISONA, PRINCÍPIO ATIVO: 100MG, APRESENTAÇÃO: INJETÁVEL</t>
  </si>
  <si>
    <t>BR0270219</t>
  </si>
  <si>
    <t>HIDROCORTISONA, PRINCÍPIO ATIVO: 500MG, APRESENTAÇÃO: INJETÁVEL</t>
  </si>
  <si>
    <t>BR0395730</t>
  </si>
  <si>
    <t>HIDRÓXIDO DE ALUMÍNIO, COMPOSIÇÃO: ASSOCIADO AO HIDRÓXIDO DE MAGNÉSIO, CONCENTRAÇÃO: 60 MG + 40 MG,ML, FORMA FARMACEUTICA: SUSPENSÃO ORAL. EMBALAGEM 100ML</t>
  </si>
  <si>
    <t>BR00267677</t>
  </si>
  <si>
    <t>IBUPROFENO, DOSAGEM: 300 MG</t>
  </si>
  <si>
    <t>BR0294643</t>
  </si>
  <si>
    <t>IBUPROFENO, DOSAGEM: 50 MG,ML, FORMA FARMACÊUTICA: SUSPENSÃO ORAL. FRASCO 30ML</t>
  </si>
  <si>
    <t>BR0267676</t>
  </si>
  <si>
    <t>IBUPROFENO, DOSAGEM: 600 MG</t>
  </si>
  <si>
    <t>BR0268331</t>
  </si>
  <si>
    <t>IPRATRÓPIO BROMETO, DOSAGEM: 0,25 MG,ML, USO: SOLUÇÃO PARA INALAÇÃO - FRASCO 20ML.</t>
  </si>
  <si>
    <t>BR0273400</t>
  </si>
  <si>
    <t>ISOSSORBIDA, PRINCÍPIO ATIVO: SAL MONONITRATO, DOSAGEM: 20 MG</t>
  </si>
  <si>
    <t>BR0273401</t>
  </si>
  <si>
    <t>ISOSSORBIDA, PRINCÍPIO ATIVO: SAL MONONITRATO, DOSAGEM: 40 MG</t>
  </si>
  <si>
    <t>BR0273395</t>
  </si>
  <si>
    <t>ISOSSORBIDA, PRINCÍPIO ATIVO: SAL MONONITRATO, DOSAGEM: 5 MG, TIPO MEDICAMENTO: SUBLINGUAL</t>
  </si>
  <si>
    <t>BR0268861</t>
  </si>
  <si>
    <t>ITRACONAZOL, DOSAGEM: 100 MG</t>
  </si>
  <si>
    <t>BR0376767</t>
  </si>
  <si>
    <t>IVERMECTINA, CONCENTRAÇÃO: 6 MG</t>
  </si>
  <si>
    <t>BR0383750</t>
  </si>
  <si>
    <t>LACTULOSE, CONCENTRAÇÃO: 667 MG,ML, FORMA FARMACEUTICA: XAROPE.EMBALAGEM COM 120 ML.</t>
  </si>
  <si>
    <t>BR0268125</t>
  </si>
  <si>
    <t>LEVOTIROXINA SÓDICA, DOSAGEM: 100 MCG</t>
  </si>
  <si>
    <t>BR0268124</t>
  </si>
  <si>
    <t>LEVOTIROXINA SÓDICA, DOSAGEM: 25 MCG</t>
  </si>
  <si>
    <t>BR0268123</t>
  </si>
  <si>
    <t>LEVOTIROXINA SÓDICA, DOSAGEM: 50 MCG</t>
  </si>
  <si>
    <t>BR0275402</t>
  </si>
  <si>
    <t>LIDOCAÍNA + EPINEFRINA 2%+ 1:200.000 - 20ML</t>
  </si>
  <si>
    <t>BR0269845</t>
  </si>
  <si>
    <t>LIDOCAÍNA CLORIDRATO, DOSAGEM: 10%, APRESENTAÇÃO: SPRAY. FRASCO 50ML</t>
  </si>
  <si>
    <t>BR0269846</t>
  </si>
  <si>
    <t>LIDOCAÍNA CLORIDRATO, DOSAGEM: 2%, APRESENTAÇÃO: GELÉIA - BISNAGA 30G.</t>
  </si>
  <si>
    <t>BR0269843</t>
  </si>
  <si>
    <t>LIDOCAÍNA CLORIDRATO, DOSAGEM: 2%, APRESENTAÇÃO: INJETÁVEL -  AMPOLA 20ML.</t>
  </si>
  <si>
    <t>BR0273466</t>
  </si>
  <si>
    <t>LORATADINA, CONCENTRAÇÃO: 10MG</t>
  </si>
  <si>
    <t>BR0273467</t>
  </si>
  <si>
    <t>LORATADINA, CONCENTRAÇÃO: 1MG,ML, TIPO MEDICAMENTO: XAROPE - FRASCO 100ML.</t>
  </si>
  <si>
    <t>BR0268856</t>
  </si>
  <si>
    <t>LOSARTANA POTÁSSICA, DOSAGEM: 50 MG</t>
  </si>
  <si>
    <t>BR0299675</t>
  </si>
  <si>
    <t>MANITOL 20% - 250ML</t>
  </si>
  <si>
    <t>BR0267692</t>
  </si>
  <si>
    <t>MEBENDAZOL, DOSAGEM: 100 MG</t>
  </si>
  <si>
    <t>BR0267694</t>
  </si>
  <si>
    <t>MEBENDAZOL, DOSAGEM: 20 MG,ML, APRESENTAÇÃO: SUSPENSÃO ORAL. EMBALAGEM 30ML</t>
  </si>
  <si>
    <t>BR0273555</t>
  </si>
  <si>
    <t>MELOXICAN 10MG/ML</t>
  </si>
  <si>
    <t>BR0267690</t>
  </si>
  <si>
    <t>METFORMINA CLORIDRATO, DOSAGEM: 500 MG</t>
  </si>
  <si>
    <t>BR0267691</t>
  </si>
  <si>
    <t>METFORMINA CLORIDRATO, DOSAGEM: 850 MG</t>
  </si>
  <si>
    <t>BR0273690</t>
  </si>
  <si>
    <t>METILCELULOSE 2% - FRASCO 10ML</t>
  </si>
  <si>
    <t>BR0267689</t>
  </si>
  <si>
    <t>METILDOPA, DOSAGEM: 250 MG</t>
  </si>
  <si>
    <t>BR0267688</t>
  </si>
  <si>
    <t>METILDOPA, DOSAGEM: 500 MG</t>
  </si>
  <si>
    <t>BR0267312</t>
  </si>
  <si>
    <t>METOCLOPRAMIDA CLORIDRATO, DOSAGEM: 10 MG</t>
  </si>
  <si>
    <t>BR0267311</t>
  </si>
  <si>
    <t>METOCLOPRAMIDA CLORIDRATO, DOSAGEM: 4 MG,ML, APRESENTAÇÃO: SOLUÇÃO ORAL. FRASCO 10 ML</t>
  </si>
  <si>
    <t>BR0267310</t>
  </si>
  <si>
    <t>METOCLOPRAMIDA CLORIDRATO, DOSAGEM: 5 MG,ML, APRESENTAÇÃO: SOLUÇÃO INJETÁVEL- AMPOLA 2ML.</t>
  </si>
  <si>
    <t>BR0276658</t>
  </si>
  <si>
    <t>METOPROLOL, PRINCÍPIO ATIVO: SAL SUCCINATO, DOSAGEM: 100 MG, APRESENTAÇÃO: LIBERAÇÃO CONTROLADA</t>
  </si>
  <si>
    <t>BR0276657</t>
  </si>
  <si>
    <t>METOPROLOL, PRINCÍPIO ATIVO: SAL SUCCINATO, DOSAGEM: 50 MG, APRESENTAÇÃO: LIBERAÇÃO CONTROLADA</t>
  </si>
  <si>
    <t>BR0372335</t>
  </si>
  <si>
    <t>METRONIDAZOL, CONCENTRAÇAO: 100 MG,G, FORMA FARMACEUTICA: CREME VAGINAL, CARACTERÍSTICA ADICIONAL: COM APLICADOR. BISNAGA 50G</t>
  </si>
  <si>
    <t>BR0267717</t>
  </si>
  <si>
    <t>METRONIDAZOL, DOSAGEM: 250 MG</t>
  </si>
  <si>
    <t>BR0266863</t>
  </si>
  <si>
    <t>METRONIDAZOL, DOSAGEM: 40 MG,ML, APRESENTAÇÃO: SUSPENSÃO ORAL. EMBALAGEM 100ML</t>
  </si>
  <si>
    <t>BR0268499</t>
  </si>
  <si>
    <t>METRONIDAZOL, DOSAGEM: 400 MG</t>
  </si>
  <si>
    <t>BR0268162</t>
  </si>
  <si>
    <t>MICONAZOL NITRATO, DOSAGEM: 2%, APRESENTAÇÃO: CREME VAGINALL- BISNAGA 80G COM APLICADOR.</t>
  </si>
  <si>
    <t>BR0268286</t>
  </si>
  <si>
    <t>MICONAZOL NITRATO, DOSAGEM: 20 MG,G, APRESENTAÇÃO: CREME - BISNAGA 28G.</t>
  </si>
  <si>
    <t>BR0273167</t>
  </si>
  <si>
    <t>NEOMICINA, COMPOSIÇÃO: ASSOCIADA COM BACITRACINA, CONCENTRAÇÃO: 5MG + 250UI,G, TIPO MEDICAMENTO: POMADA. EMBALAGEM 10G</t>
  </si>
  <si>
    <t>BR0448641</t>
  </si>
  <si>
    <t>NIFEDIPINO 20MG RETARD</t>
  </si>
  <si>
    <t>BR0267728</t>
  </si>
  <si>
    <t>NIFEDIPINO, DOSAGEM: 10 MG</t>
  </si>
  <si>
    <t>BR0267729</t>
  </si>
  <si>
    <t>NIFEDIPINO, DOSAGEM: 20 MG</t>
  </si>
  <si>
    <t>BR0273710</t>
  </si>
  <si>
    <t>NIMESULIDA, DOSAGEM: 100 MG</t>
  </si>
  <si>
    <t>BR0279297</t>
  </si>
  <si>
    <t>NISTATINA, APRESENTAÇÃO: ASSOCIADA COM ÓXIDO DE ZINCO, CONCENTRAÇÃO: 100.000UI + 200MG,G, TIPO MEDICAMENTO: CREME. EMBALAGEM DE 60G.</t>
  </si>
  <si>
    <t>BR0267378</t>
  </si>
  <si>
    <t>NISTATINA, DOSAGEM: 100.000 UI,ML, APRESENTAÇÃO: SUSPENSÃO ORAL - FRASCO 50ML.</t>
  </si>
  <si>
    <t>BR0266788</t>
  </si>
  <si>
    <t>NISTATINA, DOSAGEM: 25.000 UI,G, APRESENTAÇÃO: CREME VAGINAL. EMBALAGEM 60G</t>
  </si>
  <si>
    <t>BR0268273</t>
  </si>
  <si>
    <t>NITROFURANTOÍNA, DOSAGEM: 100 MG</t>
  </si>
  <si>
    <t>Cápsula</t>
  </si>
  <si>
    <t>BR0268970</t>
  </si>
  <si>
    <t>NITROGLICERINA, DOSAGEM: 5 MG,ML, APLICAÇÃO: INJETÁVEL - AMPOLA 10ML. "</t>
  </si>
  <si>
    <t>Ampola</t>
  </si>
  <si>
    <t>BR0453501</t>
  </si>
  <si>
    <t>NITROPRUSSETO DE SÓDIO 25MG,ML,  FORMA FARMACÊUTICA: SOLUÇÃO INJETÁVEL - AMPOLA 2ML.</t>
  </si>
  <si>
    <t>BR0442584</t>
  </si>
  <si>
    <t>NOREPINEFRINA, CONCENTRAÇÃO: 2 MG,ML, FORMA FARMACÊUTICA: SOLUÇÃO INJETÁVEL - AMPOLA 4ML.</t>
  </si>
  <si>
    <t>BR0268277</t>
  </si>
  <si>
    <t>OCITOCINA, DOSAGEM: 5 UI,ML, INDICAÇÃO: SOLUÇÃO INJETÁVEL-  AMPOLA 1ML.</t>
  </si>
  <si>
    <t>BR0267713</t>
  </si>
  <si>
    <t>OMEPRAZOL 40MG</t>
  </si>
  <si>
    <t>BR0267712</t>
  </si>
  <si>
    <t>OMEPRAZOL, CONCENTRAÇÃO: 20 MG</t>
  </si>
  <si>
    <t>Comprimido</t>
  </si>
  <si>
    <t>BR0268160</t>
  </si>
  <si>
    <t>OMEPRAZOL, CONCENTRAÇÃO: 40 MG, USO: INJETÁVEL</t>
  </si>
  <si>
    <t>Frasco/Ampola</t>
  </si>
  <si>
    <t>BR0406231</t>
  </si>
  <si>
    <t>SUCCINATO DE SOLIFENACINA 10MG</t>
  </si>
  <si>
    <t>BR0279493</t>
  </si>
  <si>
    <t>ÓXIDO DE ZINCO, PRINCÍPIO ATIVO: ASSOCIADO COM VITAMINA A + VITAMINA D, CONCENTRAÇÃO: 100 MG + 1.000 UI + 400 UI,G, FORMA FARMACÊUTICA: POMADA. BISNAGA 45G</t>
  </si>
  <si>
    <t>Bisnaga</t>
  </si>
  <si>
    <t>BR0267778</t>
  </si>
  <si>
    <t>PARACETAMOL, DOSAGEM COMPRIMIDO: 500 MG</t>
  </si>
  <si>
    <t>BR0267777</t>
  </si>
  <si>
    <t>PARACETAMOL, DOSAGEM SOLUÇÃO ORAL: 200 MG,ML, APRESENTAÇÃO: SOLUÇÃO ORAL - FRASCO 15ML.</t>
  </si>
  <si>
    <t>Frasco</t>
  </si>
  <si>
    <t>BR0327699</t>
  </si>
  <si>
    <t>PERMANGANATO DE POTÁSSIO, CONCENTRAÇÃO: 100 MG</t>
  </si>
  <si>
    <t>BR0363597</t>
  </si>
  <si>
    <t>PERMETRINA, CONCENTRAÇÃO: 50 MG,ML, FORMA FARMACEUTICA: LOÇÃO - FRASCO 60ML.</t>
  </si>
  <si>
    <t>BR0267773</t>
  </si>
  <si>
    <t>PERMETRINA, DOSAGEM: 10 MG,ML, INDICAÇÃO: LOÇÃO- FRASCO 60ML.</t>
  </si>
  <si>
    <t>BR0233632</t>
  </si>
  <si>
    <t>PETROLATO, ASPECTO FÍSICO: LÍQUIDO, TIPO: LAXATIVO, USO: ORAL- FRASCO 100ML.</t>
  </si>
  <si>
    <t>BR0448594</t>
  </si>
  <si>
    <t>PREDNISOLONA, COMPOSIÇÃO: FOSFATO SÓDICO, CONCENTRAÇÃO: 1 MG,ML, FORMA FARMACEUTICA: SOLUÇÃO ORAL - FRASCO 100ML.</t>
  </si>
  <si>
    <t>BR0448595</t>
  </si>
  <si>
    <t>PREDNISOLONA, COMPOSIÇÃO: FOSFATO SÓDICO, CONCENTRAÇÃO: 3 MG,ML, FORMA FARMACEUTICA: SOLUÇÃO ORAL - FRASCO 100ML.</t>
  </si>
  <si>
    <t>BR0267743</t>
  </si>
  <si>
    <t>PREDNISONA, DOSAGEM: 20 MG</t>
  </si>
  <si>
    <t>BR0267741</t>
  </si>
  <si>
    <t>PREDNISONA, DOSAGEM: 5 MG</t>
  </si>
  <si>
    <t>BR0267768</t>
  </si>
  <si>
    <t>PROMETAZINA CLORIDRATO, DOSAGEM: 25 MG</t>
  </si>
  <si>
    <t>BR0267769</t>
  </si>
  <si>
    <t>PROMETAZINA CLORIDRATO, DOSAGEM: 25 MG,ML, APRESENTAÇÃO: SOLUÇÃO INJETÁVEL - AMPOLA 2ML.</t>
  </si>
  <si>
    <t>BR0267772</t>
  </si>
  <si>
    <t>PROPRANOLOL CLORIDRATO, DOSAGEM: 40 MG</t>
  </si>
  <si>
    <t>BR0269571</t>
  </si>
  <si>
    <t>PROXIMETACAÍNA 5MG/ML  - FRASCO 5ML</t>
  </si>
  <si>
    <t>BR0303292</t>
  </si>
  <si>
    <t>RINGER, COMPOSIÇÃO: ASSOCIADO COM LACTATO DE SÓDIO, FORMA FARMACÊUTICA: SOLUÇÃO INJETÁVEL, CARACTERÍSTICA ADICIONAL: SISTEMA FECHADO - 500ML.</t>
  </si>
  <si>
    <t>Frasco/Bolsa</t>
  </si>
  <si>
    <t>BR0446105</t>
  </si>
  <si>
    <t>SAIS PARA REIDRATAÇÃO ORAL, COMPOSIÇÃO:SÓDIO, POTÁSSIO, CLORETO, CITRATO E GLICOSE, CONCENTRAÇÃO:90 MEQ/L + 20 MEQ/L + 80 MEQ/L + 30 MEQ/L + 111 MMOL/L, FORMA FARMACÊUTICA:PÓ P/ SOLUÇÃO ORAL</t>
  </si>
  <si>
    <t>Envelope</t>
  </si>
  <si>
    <t>BR0292331</t>
  </si>
  <si>
    <t xml:space="preserve">SALBUTAMOL, DOSAGEM: 0,4 MG,ML, FORMA FARMACÊUTICA: XAROPE - FRASCO 100ML. </t>
  </si>
  <si>
    <t>BR 0294887</t>
  </si>
  <si>
    <t>SALBUTAMOL, DOSAGEM:100MCG/DOSE, FORMA FARMACÊUTICA:AEROSOL ORAL</t>
  </si>
  <si>
    <t>Aerossol</t>
  </si>
  <si>
    <t>BR0267746</t>
  </si>
  <si>
    <t>SINVASTATINA, DOSAGEM: 10 MG</t>
  </si>
  <si>
    <t>BR0267747</t>
  </si>
  <si>
    <t>SINVASTATINA, DOSAGEM: 20 MG</t>
  </si>
  <si>
    <t>BR0267745</t>
  </si>
  <si>
    <t>SINVASTATINA, DOSAGEM: 40 MG</t>
  </si>
  <si>
    <t>BR0272089</t>
  </si>
  <si>
    <t>SULFADIAZINA, PRINCÍPIO ATIVO: DE PRATA, DOSAGEM: 1%, INDICAÇÃO: CREME -BISNAGA 30G.</t>
  </si>
  <si>
    <t>SULFADIAZINA, PRINCÍPIO ATIVO: DE PRATA, DOSAGEM: 1%, INDICAÇÃO: CREME -POTE 500G.</t>
  </si>
  <si>
    <t>Pote</t>
  </si>
  <si>
    <t>BR0308882</t>
  </si>
  <si>
    <t>SULFAMETOXAZOL, COMPOSIÇÃO: ASSOCIADO À TRIMETOPRIMA, CONCENTRAÇÃO: 400MG + 80MG</t>
  </si>
  <si>
    <t>BR0308884</t>
  </si>
  <si>
    <t>SULFAMETOXAZOL, COMPOSIÇÃO: ASSOCIADO À TRIMETOPRIMA, CONCENTRAÇÃO: 40MG + 8MG,ML, FORMA FARMACÊUTICA: SUSPENSÃO ORAL. - FRASCO 60ML.</t>
  </si>
  <si>
    <t>BR0268076</t>
  </si>
  <si>
    <t>SULFATO DE MAGNÉSIO, CONCENTRAÇÃO: 10%, USO: SOLUÇÃO INJETÁVEL - 10ML.</t>
  </si>
  <si>
    <t>BR0268075</t>
  </si>
  <si>
    <t>SULFATO DE MAGNÉSIO, CONCENTRAÇÃO: 50%, USO: SOLUÇÃO INJETÁVEL- 10ML.</t>
  </si>
  <si>
    <t>BR0396947</t>
  </si>
  <si>
    <t>SULFATO FERROSO, CONCENTRAÇÃO: 10 MG,ML DE FERRO ELEMENTAR, FORMA FARMACEUTICA: XAROPE - FRASCO 100ML. "</t>
  </si>
  <si>
    <t>BR0292345</t>
  </si>
  <si>
    <t>SULFATO FERROSO, DOSAGEM FERRO: 25MG,ML DE FERRO II, FORMA FARMACÊUTICA: SOLUÇÃO ORAL-GOTAS - FRASCO 30ML.</t>
  </si>
  <si>
    <t>BR0292344</t>
  </si>
  <si>
    <t>SULFATO FERROSO, DOSAGEM FERRO: 40MG DE FERRO II</t>
  </si>
  <si>
    <t>BR0272341</t>
  </si>
  <si>
    <t>TIAMINA, DOSAGEM: 300 MG</t>
  </si>
  <si>
    <t>BR0272581</t>
  </si>
  <si>
    <t>TIMOLOL 5% - FRASCO 5ML</t>
  </si>
  <si>
    <t>BR0274561</t>
  </si>
  <si>
    <t>TROPICAMIDA 10MG/ML- FRASCO 5ML</t>
  </si>
  <si>
    <t>BR0279269</t>
  </si>
  <si>
    <t>VARFARINA SÓDICA, DOSAGEM: 5 MG</t>
  </si>
  <si>
    <t>BR0267425</t>
  </si>
  <si>
    <t>VERAPAMIL 80MG</t>
  </si>
  <si>
    <t>BR0437109</t>
  </si>
  <si>
    <t>VITAMINAS DO COMPLEXO B, COMPOSIÇÃO BÁSICA: B1, B2, B3, B5, B6, B12</t>
  </si>
  <si>
    <t>BR0278483</t>
  </si>
  <si>
    <t>VITAMINAS DO COMPLEXO B, COMPOSIÇÃO BÁSICA: B1, B2, B3, B5, B6, B12 L- FRASCO 100ML</t>
  </si>
  <si>
    <t>BR0272091</t>
  </si>
  <si>
    <t>VITAMINAS DO COMPLEXO B, COMPOSIÇÃO BÁSICA: VITAMINAS: B1,B2,B6,B12 E PP, USO: SOLUÇÃO INJETÁVEL - AMPOLA 2ML.</t>
  </si>
  <si>
    <t>BR0272580</t>
  </si>
  <si>
    <t>DORZOLAMIDA 2% - FRASCO 5ML</t>
  </si>
  <si>
    <t>TOTAL¹</t>
  </si>
  <si>
    <t>MEDICAMENTOS CONTROLADOS</t>
  </si>
  <si>
    <t>BR0268442</t>
  </si>
  <si>
    <t>SUXAMETÔNIO CLORETO, DOSAGEM: 100 MG, INDICAÇÃO: INJETÁVEL</t>
  </si>
  <si>
    <t>BR0268069</t>
  </si>
  <si>
    <t>CLORPROMAZINA, DOSAGEM: 5 MG,ML, APRESENTAÇÃO: SOLUÇÃO INJETÁVEL - AMPOLA 5ML.</t>
  </si>
  <si>
    <t>BR0267194</t>
  </si>
  <si>
    <t>DIAZEPAM, DOSAGEM: 5 MG,ML, APRESENTAÇÃO: SOLUÇÃO INJETÁVEL - AMPOLA 2ML.</t>
  </si>
  <si>
    <t>BR0425182</t>
  </si>
  <si>
    <t>DEXTROCETAMINA 50MG/ML - AMPOLA 2 ML</t>
  </si>
  <si>
    <t>DEXTROCETAMINA 50MG/ML - AMPOLA 10ML</t>
  </si>
  <si>
    <t>BR0270116</t>
  </si>
  <si>
    <t>ETOMIDATO 2MG/ML- FRASCO 10ML</t>
  </si>
  <si>
    <t>BR0267107</t>
  </si>
  <si>
    <t>FENITOÍNA SÓDICA, DOSAGEM: 50 MG,ML, APRESENTAÇÃO: SOLUÇÃO INJETÁVEL - AMPOLA 5ML.</t>
  </si>
  <si>
    <t>BR0300722</t>
  </si>
  <si>
    <t>FENOBARBITAL SÓDICO, DOSAGEM: 200 MG,ML, FORMA FARMACÊUTICA: SOLUÇÃO INJETÁVEL - AMPOLA 1ML.</t>
  </si>
  <si>
    <t>BR0271950</t>
  </si>
  <si>
    <t>FENTANILA, APRESENTAÇÃO: SAL CITRATO, DOSAGEM: 0,05 MG,ML, INDICAÇÃO: SOLUÇÃO INJETÁVEL - AMPOLA 2ML</t>
  </si>
  <si>
    <t>FENTANILA, APRESENTAÇÃO: SAL CITRATO, DOSAGEM: 0,05 MG,ML, INDICAÇÃO: SOLUÇÃO INJETÁVEL - AMPOLA 10ML</t>
  </si>
  <si>
    <t>BR0271118</t>
  </si>
  <si>
    <t>FLUFENAZINA, COMPOSIÇÃO: SAL ENANTATO. DOSAGEM: 25MG/ML - AMPOLA 1 ML</t>
  </si>
  <si>
    <t>BR0268510</t>
  </si>
  <si>
    <t>FLUMAZENIL, DOSAGEM: 0,1 MG,ML, INDICAÇÃO: SOLUÇÃO INJETÁVEL - AMPOLA 5ML.</t>
  </si>
  <si>
    <t>BR0292196</t>
  </si>
  <si>
    <t>HALOPERIDOL, CONCENTRAÇÃO: 5 MG,ML, TIPO USO: SOLUÇÃO INJETÁVEL - AMPOLA 1ML.</t>
  </si>
  <si>
    <t>BR0268481</t>
  </si>
  <si>
    <t>MIDAZOLAM, DOSAGEM: 5 MG,ML, APLICAÇÃO: INJETÁVEL- AMPOLA 10ML.</t>
  </si>
  <si>
    <t>MIDAZOLAM, DOSAGEM: 5 MG,ML, APLICAÇÃO: INJETÁVEL- AMPOLA 3ML.</t>
  </si>
  <si>
    <t>BR0304871</t>
  </si>
  <si>
    <t>MORFINA, APRESENTAÇÃO: SULFATO, CONCENTRAÇÃO: 10MG,ML, FORMA FARMACÊUTICA: SOLUÇÃO INJETÁVEL - AMPOLA 1ML.</t>
  </si>
  <si>
    <t>BR0304872</t>
  </si>
  <si>
    <t>MORFINA, APRESENTAÇÃO: SULFATO, CONCENTRAÇÃO: 0,2MG,ML, FORMA FARMACÊUTICA: SOLUÇÃO INJETÁVEL - AMPOLA 1ML.</t>
  </si>
  <si>
    <t>BR0272326</t>
  </si>
  <si>
    <t>NALOXONA CLORIDRATO, DOSAGEM: 0,4 MG,ML, APRESENTAÇÃO: SOLUÇÃO INJETÁVEL - AMPOLA 1ML.</t>
  </si>
  <si>
    <t>BR0292382</t>
  </si>
  <si>
    <t>TRAMADOL CLORIDRATO, DOSAGEM: 50 MG,ML, FORMA FARMACÊUTICA: SOLUÇÃO INJETÁVEL - AMPOLA 2ML.</t>
  </si>
  <si>
    <t>BR0272329</t>
  </si>
  <si>
    <t>PETIDINA CLORIDRATO,  50MG/ML- AMPOLA 2ML</t>
  </si>
  <si>
    <t>BR0305935</t>
  </si>
  <si>
    <t>PROPOFOL 10MG/ML - FRASCO 10ML - INJETÁVEL</t>
  </si>
  <si>
    <t>BR0278261</t>
  </si>
  <si>
    <t>TIOPENTAL 1G -  INJETÁVEL</t>
  </si>
  <si>
    <t>BR0408845</t>
  </si>
  <si>
    <t>XILAZINA 20MG/ML - FRASCO 10ML -  INJETÁVEL USO VETERNÁRIO</t>
  </si>
  <si>
    <t>BR0271774</t>
  </si>
  <si>
    <t>BROMAZEPAM, DOSAGEM: 6 MG</t>
  </si>
  <si>
    <t>BR0271773</t>
  </si>
  <si>
    <t>BROMAZEPAM, DOSAGEM: 3 MG</t>
  </si>
  <si>
    <t>BR0272902</t>
  </si>
  <si>
    <t>CLOBAZAM 20MG</t>
  </si>
  <si>
    <t>BR0270118</t>
  </si>
  <si>
    <t>CLONAZEPAM, DOSAGEM: 0,5 MG</t>
  </si>
  <si>
    <t>BR0270119</t>
  </si>
  <si>
    <t>CLONAZEPAM, DOSAGEM: 2 MG</t>
  </si>
  <si>
    <t>BR0272903</t>
  </si>
  <si>
    <t>CITALOPRAM, DOSAGEM: 20 MG</t>
  </si>
  <si>
    <t>BR0352912</t>
  </si>
  <si>
    <t>DIVALPROATO DE SÓDIO 500MG LIBERAÇÃO PROLONGADA</t>
  </si>
  <si>
    <t>BR0277513</t>
  </si>
  <si>
    <t>FLUOXETINA 20MG/ML - FRASCO 20ML</t>
  </si>
  <si>
    <t>BR0267292</t>
  </si>
  <si>
    <t>IMIPRAMINA, PRINCÍPIO ATIVO: CLORIDRATO, DOSAGEM: 25 MG</t>
  </si>
  <si>
    <t>BR0268129</t>
  </si>
  <si>
    <t>LEVOMEPROMAZINA, DOSAGEM: 100 MG</t>
  </si>
  <si>
    <t>BR0268128</t>
  </si>
  <si>
    <t>LEVOMEPROMAZINA, DOSAGEM: 25 MG</t>
  </si>
  <si>
    <t>BR0268130</t>
  </si>
  <si>
    <t>LEVOMEPROMAZINA, DOSAGEM: 40 MG,ML, APRESENTAÇÃO: SOLUÇÃO ORAL. FRASCO 20ML</t>
  </si>
  <si>
    <t>BR0272817</t>
  </si>
  <si>
    <t>MIDAZOLAM 15MG</t>
  </si>
  <si>
    <t>BR0273221</t>
  </si>
  <si>
    <t>MEMANTINA 10MG</t>
  </si>
  <si>
    <t>BR0268285</t>
  </si>
  <si>
    <t>NITRAZEPAM 5MG</t>
  </si>
  <si>
    <t>Compimido</t>
  </si>
  <si>
    <t>BR0271620</t>
  </si>
  <si>
    <t>OLANZAPINA, DOSAGEM:5 MG</t>
  </si>
  <si>
    <t>BR0271621</t>
  </si>
  <si>
    <t>OLANZAPINA 10MG</t>
  </si>
  <si>
    <t>BR0273810</t>
  </si>
  <si>
    <t>OLANZAPINA 2,5MG</t>
  </si>
  <si>
    <t>BR0270907</t>
  </si>
  <si>
    <t>PARACETAMOL, APRESENTAÇÃO: ASSOCIADO COM CODEÍNA, DOSAGEM: 500MG + 30MG</t>
  </si>
  <si>
    <t>BR0300988</t>
  </si>
  <si>
    <t>PERICIAZINA 1% - FRASCO 20ML</t>
  </si>
  <si>
    <t>BR0300989</t>
  </si>
  <si>
    <t>PERICIAZINA 4% - FRASCO 20ML</t>
  </si>
  <si>
    <t>BR0392111</t>
  </si>
  <si>
    <t>PREGABALINA, CONCENTRAÇÃO: 150MG</t>
  </si>
  <si>
    <t>BR0388712</t>
  </si>
  <si>
    <t>PREGABALINA, CONCENTRAÇÃO: 75 MG</t>
  </si>
  <si>
    <t>BR0272831</t>
  </si>
  <si>
    <t>QUETIAPINA, DOSAGEM: 25 MG</t>
  </si>
  <si>
    <t>BR0272832</t>
  </si>
  <si>
    <t>QUETIAPINA, DOSAGEM: 100MG</t>
  </si>
  <si>
    <t>BR0272839</t>
  </si>
  <si>
    <t>RISPERIDONA, DOSAGEM: 1 MG</t>
  </si>
  <si>
    <t>BR0284106</t>
  </si>
  <si>
    <t>RISPERIDONA, DOSAGEM: 1 MG,ML, USO: SOLUÇÃO ORAL, COM PIPETA DOSADORA-  FRASCO 30ML.</t>
  </si>
  <si>
    <t>BR0268149</t>
  </si>
  <si>
    <t>RISPERIDONA, DOSAGEM: 2 MG</t>
  </si>
  <si>
    <t>BR0284105</t>
  </si>
  <si>
    <t>RISPERIDONA, DOSAGEM: 3 MG</t>
  </si>
  <si>
    <t>BR0272364</t>
  </si>
  <si>
    <t>SERTRALINA CLORIDRATO, DOSAGEM: 25MG</t>
  </si>
  <si>
    <t>BR0272365</t>
  </si>
  <si>
    <t>SERTRALINA CLORIDRATO, DOSAGEM: 50MG</t>
  </si>
  <si>
    <t>BR0272366</t>
  </si>
  <si>
    <t>TIORIDAZINA CLORIDRATO, CONCENTRAÇÃO: 50 MG</t>
  </si>
  <si>
    <t>Drágea</t>
  </si>
  <si>
    <t>BR0272850</t>
  </si>
  <si>
    <t>TOPIRAMATO 50MG</t>
  </si>
  <si>
    <t>BR0272382</t>
  </si>
  <si>
    <t>VENLAFAXINA, COMPOSIÇÃO: SAL CLORIDRATO, CONCENTRAÇÃO: 75 MG</t>
  </si>
  <si>
    <t>BR0267512</t>
  </si>
  <si>
    <t>AMITRIPTILINA CLORIDRATO, DOSAGEM: 25 MG</t>
  </si>
  <si>
    <t>BR0270140</t>
  </si>
  <si>
    <t>BIPERIDENO, DOSAGEM: 2 MG</t>
  </si>
  <si>
    <t>BR0272454</t>
  </si>
  <si>
    <t>CARBAMAZEPINA, DOSAGEM: 20 MG,ML, APRESENTAÇÃO: SUSPENSÃO ORAL - FRASCO 100ML.</t>
  </si>
  <si>
    <t>BR0267618</t>
  </si>
  <si>
    <t>CARBAMAZEPINA, DOSAGEM: 200 MG</t>
  </si>
  <si>
    <t>BR0267617</t>
  </si>
  <si>
    <t>CARBAMAZEPINA, DOSAGEM: 400 MG</t>
  </si>
  <si>
    <t>BR0267621</t>
  </si>
  <si>
    <t>CARBONATO DE LÍTIO, DOSAGEM: 300 MG</t>
  </si>
  <si>
    <t>BR0344014</t>
  </si>
  <si>
    <t>CLONAZEPAM, CONCENTRAÇÃO:0,25 MG, FORMA FARMACEUTICA:COMPRIMIDO SUBLINGUAL</t>
  </si>
  <si>
    <t>BR0270120</t>
  </si>
  <si>
    <t>CLONAZEPAM, DOSAGEM: 2,5 MG,ML, APRESENTAÇÃO: SOLUÇÃO ORAL- GOTAS - FRASCO 20ML.</t>
  </si>
  <si>
    <t>BR0340207</t>
  </si>
  <si>
    <t>CLORPROMAZINA, CONCENTRAÇÃO: 40 MG,ML, FORMA FARMACEUTICA: SOLUÇÃO ORAL - GOTAS - FRASCO 20ML.</t>
  </si>
  <si>
    <t>BR0267638</t>
  </si>
  <si>
    <t>CLORPROMAZINA, DOSAGEM: 100 MG</t>
  </si>
  <si>
    <t>BR0267635</t>
  </si>
  <si>
    <t>CLORPROMAZINA, DOSAGEM: 25 MG</t>
  </si>
  <si>
    <t>BR0267522</t>
  </si>
  <si>
    <t>CLOMIPRAMINA 25MG</t>
  </si>
  <si>
    <t>BR0267197</t>
  </si>
  <si>
    <t>DIAZEPAM, DOSAGEM: 10 MG</t>
  </si>
  <si>
    <t>BR0267195</t>
  </si>
  <si>
    <t>DIAZEPAM, DOSAGEM: 5 MG</t>
  </si>
  <si>
    <t>BR0267657</t>
  </si>
  <si>
    <t>FENITOÍNA SÓDICA, DOSAGEM: 100 MG</t>
  </si>
  <si>
    <t>BR0267660</t>
  </si>
  <si>
    <t>FENOBARBITAL SÓDICO, DOSAGEM: 100 MG</t>
  </si>
  <si>
    <t>COMPIMIDO</t>
  </si>
  <si>
    <t>BR0300723</t>
  </si>
  <si>
    <t>FENOBARBITAL SÓDICO, DOSAGEM: 40 MG,ML, FORMA FARMACÊUTICA: SOLUÇÃO ORAL - GOTAS - FRASCO 20ML.</t>
  </si>
  <si>
    <t>BR0273009</t>
  </si>
  <si>
    <t>FLUOXETINA, DOSAGEM: 20 MG</t>
  </si>
  <si>
    <t>BR0292194</t>
  </si>
  <si>
    <t>HALOPERIDOL, APRESENTAÇÃO: SAL DECANOATO, CONCENTRAÇÃO: 50 MG,ML, TIPO USO: SOLUÇÃO INJETÁVEL. AMPOLA 1ML</t>
  </si>
  <si>
    <t>BR0292195</t>
  </si>
  <si>
    <t>HALOPERIDOL, CONCENTRAÇÃO: 2 MG,ML, TIPO USO: SOLUÇÃO ORAL-GOTAS - FRASCO 20ML.</t>
  </si>
  <si>
    <t>BR02676669</t>
  </si>
  <si>
    <t>HALOPERIDOL, DOSAGEM: 5 MG</t>
  </si>
  <si>
    <t>BR0271606</t>
  </si>
  <si>
    <t>NORTRIPTILINA CLORIDRATO, DOSAGEM: 25 MG</t>
  </si>
  <si>
    <t>BR0271610</t>
  </si>
  <si>
    <t>NORTRIPTILINA CLORIDRATO, DOSAGEM: 50 MG</t>
  </si>
  <si>
    <t>BR0328529</t>
  </si>
  <si>
    <t>VALPROATO DE SÓDIO, CONCENTRAÇÃO: 250 MG</t>
  </si>
  <si>
    <t>BR0328532</t>
  </si>
  <si>
    <t>VALPROATO DE SÓDIO, CONCENTRAÇÃO: 50 MG,ML, FORMA FARMACÊUTICA: XAROPE - FRASCO 100ML.</t>
  </si>
  <si>
    <t>BR0328530</t>
  </si>
  <si>
    <t>VALPROATO DE SÓDIO, CONCENTRAÇÃO: 500 MG</t>
  </si>
  <si>
    <t>TOTAL²</t>
  </si>
  <si>
    <t>MATERIAL MÉDICO HOSPITALAR</t>
  </si>
  <si>
    <t>CODIGO BPS</t>
  </si>
  <si>
    <t xml:space="preserve">DESCRIÇÃO DOS PRODUTOS </t>
  </si>
  <si>
    <t>BR 0348807</t>
  </si>
  <si>
    <t>ABAIXADOR LÍNGUA, MATERIAL: MADEIRA, TIPO: DESCARTÁVEL, COMPRIMENTO: 14 CM, FORMATO: TIPO ESPÁTULA, EMBALAGEM INDIVIDUAL, LARGURA: 1,50 CM, ESPESSURA: 2 MM. PACOTE COM 100 UNIDADES.</t>
  </si>
  <si>
    <t>Pacote</t>
  </si>
  <si>
    <t>BR 0434278</t>
  </si>
  <si>
    <t>ÁCIDO ACÉTICO, CONCENTRAÇÃO : A 5%, FORMA FARMACÊUTICA: SOLUÇÃO AQUOSA. EMBALAGEM 1L</t>
  </si>
  <si>
    <t>BR 0434280</t>
  </si>
  <si>
    <t>ÁCIDO ACÉTICO, CONCENTRAÇÃO : A 3%, FORMA FARMACÊUTICA: SOLUÇÃO AQUOSA. EMBALAGEM 1L</t>
  </si>
  <si>
    <t>BR 0281657</t>
  </si>
  <si>
    <t>ÁCIDOS GRAXOS ESSENCIAIS, COMPOSIÇÃO: COMPOSTO DOS ÁCIDOS CAPRÍLICO, CÁPRICO, LÁURICO, COMPONENTES: LINOLÊICO, LECITINA DE SOJA, APRESENTAÇÃO: ASSOCIADOS COM VITAMINAS "A" E "E", TIPO: LOÇÃO OLEOSA. FRASCO 100ML</t>
  </si>
  <si>
    <t>BR 0277319</t>
  </si>
  <si>
    <t>PERÓXIDO DE HIDROGÊNIO (ÁGUA OXIGENADA), TIPO: 10 VOLUMES. FRASCO 1 LITRO</t>
  </si>
  <si>
    <t>BR 0439812</t>
  </si>
  <si>
    <t>AGULHA HIPODÉRMICA , MATERIAL: AÇO INOXIDÁVEL SILICONIZADO, DIMENSÃO: 26 G X 1,2" (13X4,5), TIPO PONTA: BISEL CURTO TRIFACETADO, TIPO CONEXÃO: CONECTOR LUER LOCK OU SLIP EM PLÁSTICO, TIPO FIXAÇÃO: PROTETOR PLÁSTICO, TIPO USO: ESTÉRIL, DESCARTÁVEL, EMBALAGEM INDIVIDUAL.</t>
  </si>
  <si>
    <t>Unidade</t>
  </si>
  <si>
    <t>BR 0397510</t>
  </si>
  <si>
    <t>AGULHA HIPODÉRMICA , MATERIAL: AÇO INOXIDÁVEL SILICONIZADO, DIMENSÃO: 24 G X 3/4" (20X5,5), TIPO PONTA: BISEL CURTO TRIFACETADO, TIPO CONEXÃO: CONECTOR LUER LOCK OU SLIP EM PLÁSTICO, TIPO FIXAÇÃO: PROTETOR PLÁSTICO, TIPO USO: ESTÉRIL, DESCARTÁVEL, EMBALAGEM INDIVIDUAL.</t>
  </si>
  <si>
    <t>BR 0439809</t>
  </si>
  <si>
    <t>AGULHA HIPODÉRMICA, MATERIAL: AÇO INOXIDÁVEL SILICONIZADO, DIMENSÃO: 23 G X 1" (25X6), TIPO PONTA: BISEL CURTO TRIFACETADO, TIPO CONEXÃO: CONECTOR LUER LOCK OU SLIP EM PLÁSTICO, TIPO FIXAÇÃO: PROTETOR PLÁSTICO, TIPO USO: ESTÉRIL, DESCARTÁVEL, EMBALAGEM INDIVIDUAL.</t>
  </si>
  <si>
    <t>BR 0439807</t>
  </si>
  <si>
    <t>AGULHA HIPODÉRMICA, MATERIAL: AÇO INOXIDÁVEL SILICONIZADO, DIMENSÃO: 22 G X 1" (25X7), TIPO PONTA: BISEL CURTO TRIFACETADO, TIPO CONEXÃO: CONECTOR LUER LOCK OU SLIP EM PLÁSTICO, TIPO FIXAÇÃO: PROTETOR PLÁSTICO, TIPO USO: ESTÉRIL, DESCARTÁVEL, EMBALAGEM INDIVIDUAL.</t>
  </si>
  <si>
    <t>BR 0439804</t>
  </si>
  <si>
    <t>AGULHA HIPODÉRMICA, MATERIAL: AÇO INOXIDÁVEL SILICONIZADO, DIMENSÃO: 21 G X 1" (25X8), TIPO PONTA: BISEL CURTO TRIFACETADO, TIPO CONEXÃO: CONECTOR LUER LOCK OU SLIP EM PLÁSTICO, TIPO FIXAÇÃO: PROTETOR PLÁSTICO, TIPO USO: ESTÉRIL, DESCARTÁVEL, EMBALAGEM INDIVIDUAL</t>
  </si>
  <si>
    <t>BR 0439799</t>
  </si>
  <si>
    <t>AGULHA HIPODÉRMICA, MATERIAL: AÇO INOXIDÁVEL SILICONIZADO, DIMENSÃO: 18 G X 1 1,2" ( 40X1,2), TIPO PONTA: BISEL CURTO TRIFACETADO, TIPO CONEXÃO: CONECTOR LUER LOCK OU SLIP EM PLÁSTICO, TIPO FIXAÇÃO: PROTETOR PLÁSTICO, TIPO USO: ESTÉRIL, DESCARTÁVEL, EMBALAGEM INDIVIDUAL.</t>
  </si>
  <si>
    <t>BR 0269941</t>
  </si>
  <si>
    <t>ÁLCOOL ETÍLICO, TIPO: HIDRATADO, TEOR ALCOÓLICO: 70%_(70°GL), APRESENTAÇÃO: LÍQUIDO. EMBALAGEM 1000ML.</t>
  </si>
  <si>
    <t>BR 0269943</t>
  </si>
  <si>
    <t>ÁLCOOL ETÍLICO, TIPO: HIDRATADO, TEOR ALCOÓLICO: 70%_(70°GL), APRESENTAÇÃO: GEL. EMBALAGEM 500ML</t>
  </si>
  <si>
    <t>BR 0346633</t>
  </si>
  <si>
    <t>ÁLCOOL ABSOLUTO 99,5%  1L</t>
  </si>
  <si>
    <t>BR 0348275</t>
  </si>
  <si>
    <t>ÁLCCOL ISOPROPÍLICO 99,5%. 1 L</t>
  </si>
  <si>
    <t>BR 0364580</t>
  </si>
  <si>
    <t>IODO, CONCENTRAÇÃO: 0,1 %, FORMA FARMACÊUTICA: EM SOLUÇÃO DE ÁLCOOL ETÍLICO A 70%. EMBAAGEM 1 L</t>
  </si>
  <si>
    <t>BR 0279726</t>
  </si>
  <si>
    <t>ALGODÃO, TIPO: HIDRÓFILO, APRESENTAÇÃO: EM MANTAS, MATERIAL: ALVEJADO, PURIFICADO, ISENTO DE IMPUREZAS, CARACTERÍSTICAS ADICIONAIS: ENROLADO EM PAPEL APROPRIADO, ESTERILIDADE: NÃO ESTÉRIL, TIPO EMBALAGEM: EMBALAGEM INDIVIDUAL. EMABAGEM 500G.</t>
  </si>
  <si>
    <t>BR 0448248</t>
  </si>
  <si>
    <t>ALGODÃO USO MÉDICO, TIPO:ORTOPÉDICO, APRESENTAÇÃO:EM MANTAS, MATERIAL:EM FIBRA DE ALGODÃO CRÚ, TAMANHO:20 CM, CARACTERÍSTICAS ADICIONAIS:ENROLADO EM PAPEL APROPRIADO, TIPO EMBALAGEM:EMBALAGEM INDIVIDUAL</t>
  </si>
  <si>
    <t>BR 0456413</t>
  </si>
  <si>
    <t>REANIMADOR MANUAL, MATERIAL BALÃO: SILICONE, CAPACIDADE BALÃO: CERCA 500 ML, COMPONENTE 1: MÁSCARA PLÁSTICO RÍGIDO C, COXIM SILICONE, TIPO VÁLVULA: VÁLVULA UNIDIRECIONAL POP OFF CERCA 40 CMH2O, TAMANHOS: INFANTIL..</t>
  </si>
  <si>
    <t>BR 0456409</t>
  </si>
  <si>
    <t>REANIMADOR MANUAL, MATERIAL BALÃO: SILICONE, CAPACIDADE BALÃO: CERCA 1,5 L, COMPONENTE 1: MÁSCARA PLÁSTICO RÍGIDO C, COXIM SILICONE, TIPO VÁLVULA: VÁLVULA UNIDIRECIONAL POP OFF CERCA 60 CMH2O, TAMANHOS: ADULTO</t>
  </si>
  <si>
    <t>BR  0456414</t>
  </si>
  <si>
    <t>REANIMADOR MANUAL, MATERIAL BALÃO: SILICONE, CAPACIDADE BALÃO: CERCA 250 ML, COMPONENTE 1: MÁSCARA PLÁSTICO RÍGIDO C, COXIM SILICONE, TIPO VÁLVULA: VÁLVULA UNIDIRECIONAL POP OFF CERCA 40 CMH20, TAMANHOS: NEONATAL</t>
  </si>
  <si>
    <t>BR 0389555</t>
  </si>
  <si>
    <t>MONITOR PORTÁTIL, OPERAÇÃO: DIGITAL, TIPO AMOSTRA: SANGUE CAPILAR, TIPO DE ANÁLISE: QUANTITATIVO DE GLICOSE, FAIXA DE OPERAÇÃO: ATÉ 600 MG,DL, TEMPO RESPOSTA: ATÉ 10 S, MEMÓRIA: 250 A 500 TESTES</t>
  </si>
  <si>
    <t>BR 0444609</t>
  </si>
  <si>
    <t>ATADURA, TIPO 1: GESSADA, MATERIAL 1: 100% ALGODÃO, DIMENSÕES: 10 CM, CARACTERÍSTICAS ADICIONAIS 1: SECAGEM ULTRA RÁPIDA. ROLO 3M.</t>
  </si>
  <si>
    <t>BR 0444613</t>
  </si>
  <si>
    <t>ATADURA, TIPO 1: GESSADA, MATERIAL 1: 100% ALGODÃO, DIMENSÕES: 15 CM, CARACTERÍSTICAS ADICIONAIS 1: SECAGEM ULTRA RÁPIDA. ROLO 3M.</t>
  </si>
  <si>
    <t>BR 0444614</t>
  </si>
  <si>
    <t>ATADURA, TIPO 1: GESSADA, MATERIAL 1:100% ALGODÃP, DIMENSÕES: 20 CM, CARACTERÍSTICAS ADICIONAIS 1: SECAGEM ULTRA RÁPIDA. ROLO 3M.</t>
  </si>
  <si>
    <t>BR 0445962</t>
  </si>
  <si>
    <t>MALHA TUBULAR ORTOPÉDICA, ALGODÃO, 6CM, 15M.</t>
  </si>
  <si>
    <t>BR 0445969</t>
  </si>
  <si>
    <t>MALHA TUBULAR ORTOPÉDICA, ALGODÃO, 15CM, 15M.</t>
  </si>
  <si>
    <t>BR 0445967</t>
  </si>
  <si>
    <t>MALHA TUBULAR ORTOPÉDICA, ALGODÃO, 20CM, 15M.</t>
  </si>
  <si>
    <t>BR 0445603</t>
  </si>
  <si>
    <t>LARINGOSCÓPIO, TIPO LÂMPADA: DE FIBRA ÓTICA, COMPONENTES: C/7 LÂMINAS, COMPONENTES ADICIONAIS; C/ CABO, MATERIAL 2: EM AÇO INOXIDÁVEL, TAMANHO CABO: ADULTO E INFANTIL, EMBALAGEM: C/ ESTOJO.</t>
  </si>
  <si>
    <t>BR 0444355</t>
  </si>
  <si>
    <t>ATADURA, TIPO 1: CREPOM, MATERIAL 1: 100% ALGODÃO, DIMENSÕES: 10 CM, GRAMATURA 1: CERCA DE 13 FIOS, CM2, EMBALAGEM: EMBALAGEM INDIVIDUAL. 1,80M</t>
  </si>
  <si>
    <t>Rolo</t>
  </si>
  <si>
    <t>BR 0444365</t>
  </si>
  <si>
    <t>ATADURA, TIPO 1: CREPOM, MATERIAL 1: 100% ALGODÃO, DIMENSÕES: 15 CM, GRAMATURA 1: CERCA DE 13 FIOS, CM2, EMBALAGEM: EMBALAGEM INDIVIDUAL 1,80M</t>
  </si>
  <si>
    <t>BR 0444371</t>
  </si>
  <si>
    <t>ATADURA, TIPO 1: CREPOM, MATERIAL 1: 100% ALGODÃO, DIMENSÕES: 20 CM, GRAMATURA 1: CERCA DE 13 FIOS, CM2, EMBALAGEM: EMBALAGEM INDIVIDUAL 1,80M</t>
  </si>
  <si>
    <t>BR 0444375</t>
  </si>
  <si>
    <t>ATADURA, TIPO 1: CREPOM, MATERIAL 1: 100% ALGODÃO, DIMENSÕES: 30 CM, GRAMATURA 1: CERCA DE 13 FIOS, CM2, EMBALAGEM: EMBALAGEM INDIVIDUAL 1,80M</t>
  </si>
  <si>
    <t>BR 0604956</t>
  </si>
  <si>
    <t>AVENTAL, MATERIAL: POLIPROPILENO, MODELO: UNISSEX, COR: BRANCA, CARACTERÍSTICAS ADICIONAIS: MANGA LONGA, DESCARTÁVEL, TAMANHO: ÚNICO. 40G</t>
  </si>
  <si>
    <t>BR 0430733</t>
  </si>
  <si>
    <t>BOLSA OSTOMIA, MATÉRIA PRIMA: PLÁSTICO, APLICAÇÃO: COLOSTOMIA E ILEOSTOMIA, NÚMERO DE PEÇAS: 1 PEÇA (PLACA E BOLSA ACOPLADAS), MODELO: DRENÁVEL, TIPO DE BOLSA: TRANSPARENTE, TIPO DE ADESIVO: ADESIVO MICROPOROSO, MATERIAL DA PLACA: RESINA SINTÉTICA, DIÂMETRO: RECORTÁVEL ATÉ 70 MM, CARACTERÍSTICAS ADICIONAIS: VÁLVULA ANTI-REFLUXO</t>
  </si>
  <si>
    <t>BR 0441585</t>
  </si>
  <si>
    <t>COMPRESSA HOSPITALAR, TIPO:CIRÚRGICA, MATERIAL :100% ALGODÃO, DIMENSÕES:CERCA DE 45 X 50 CM, CARACTERÍSTICAS ADICIONAIS :C/ FIO RADIOPACO, ACESSÓRIOS:C/ CORDÃO IDENTIFICADOR, ESTERILIDADE:USO ÚNICO, EMBALAGEM:EMBALAGEM INDIVIDUAL</t>
  </si>
  <si>
    <t>BR 0462497</t>
  </si>
  <si>
    <t>COMPRESSA HOSPITALAR, TIPO:CIRÚRGICA, CAMADAS:4 CAMADAS, MATERIAL :100% ALGODÃO, DIMENSÕES:CERCA DE 45 X 50 CM, CARACTERÍSTICAS ADICIONAIS :C/ FIO RADIOPACO, ACESSÓRIOS:C/ CORDÃO IDENTIFICADOR, ESTERILIDADE:NÃO ESTÉRIL. PACOTE COM 50 UNIDADES.</t>
  </si>
  <si>
    <t>UNIDADE</t>
  </si>
  <si>
    <t>BR 0255926</t>
  </si>
  <si>
    <t>CÂNULA DE TRAQUEOSTOMIA, MATERIAL:PVC - CLORETO DE POLIVINILA, TIPO USO:DESCARTÁVEL, ESTERILIDADE:ESTÉRIL, DIÂMETRO INTERNO:7 MM, COMPONENTES:TUBO BALÃO BAIXA PRESSÃO, CONECTOR MONTADO, BALÃO, APLICAÇÃO:ANESTESIA</t>
  </si>
  <si>
    <t>BR 0255102</t>
  </si>
  <si>
    <t>CÂNULA DE TRAQUEOSTOMIA, MATERIAL:PVC - CLORETO DE POLIVINILA, TIPO USO:DESCARTÁVEL, ESTERILIDADE:ESTÉRIL, DIÂMETRO INTERNO:7,50 MM, COMPONENTES:TUBO BALÃO BAIXA PRESSÃO, CONECTOR MONTADO, BALÃO, APLICAÇÃO:ANESTESIA</t>
  </si>
  <si>
    <t>BR 0255101</t>
  </si>
  <si>
    <t>CÂNULA DE TRAQUEOSTOMIA, MATERIAL:PVC - CLORETO DE POLIVINILA, TIPO USO:DESCARTÁVEL, ESTERILIDADE:ESTÉRIL, DIÂMETRO INTERNO:8 MM, COMPONENTES:TUBO BALÃO BAIXA PRESSÃO, CONECTOR MONTADO, BALÃO, APLICAÇÃO:ANESTESIA</t>
  </si>
  <si>
    <t>BR 0255106</t>
  </si>
  <si>
    <t>CÂNULA DE TRAQUEOSTOMIA, MATERIAL:PVC - CLORETO DE POLIVINILA, TIPO USO:DESCARTÁVEL, ESTERILIDADE:ESTÉRIL, DIÂMETRO INTERNO:8,50 MM, COMPONENTES:TUBO BALÃO BAIXA PRESSÃO, CONECTOR MONTADO, BALÃO, APLICAÇÃO:ANESTESIA</t>
  </si>
  <si>
    <t>BR 0422824</t>
  </si>
  <si>
    <t>CÂNULA OROFARÍNGEA GUEDEL, MATERIAL : POLÍMERO, TAMANHO : TAMANHO Nº 0, ESTERILIDADE: ESTÉRIL, EMBALAGEM INDIVIDUAL: EMBALAGEM INDIVIDUAL.</t>
  </si>
  <si>
    <t>BR 0422819</t>
  </si>
  <si>
    <t>CÂNULA OROFARÍNGEA GUEDEL, MATERIAL : POLÍMERO, TAMANHO : TAMANHO Nº 1, ESTERILIDADE: ESTÉRIL, EMBALAGEM INDIVIDUAL: EMBALAGEM INDIVIDUAL.</t>
  </si>
  <si>
    <t>BR 0427150</t>
  </si>
  <si>
    <t>CÂNULA OROFARÍNGEA GUEDEL, MATERIAL : POLÍMERO, TAMANHO : TAMANHO Nº 2,  ESTERILIDADE: ESTÉRIL, EMBALAGEM INDIVIDUAL: EMBALAGEM INDIVIDUAL.</t>
  </si>
  <si>
    <t>BR 0422817</t>
  </si>
  <si>
    <t>CÂNULA OROFARÍNGEA GUEDEL, MATERIAL : POLÍMERO, TAMANHO : TAMANHO Nº 3, ESTERILIDADE: ESTÉRIL, EMBALAGEM INDIVIDUAL: EMBALAGEM INDIVIDUAL.</t>
  </si>
  <si>
    <t>BR 0422820</t>
  </si>
  <si>
    <t>CÂNULA OROFARÍNGEA GUEDEL, MATERIAL : POLÍMERO, TAMANHO : TAMANHO Nº 4, ESTERILIDADE: ESTÉRIL, EMBALAGEM INDIVIDUAL: EMBALAGEM INDIVIDUAL.</t>
  </si>
  <si>
    <t>BR 0422818</t>
  </si>
  <si>
    <t>CÂNULA OROFARÍNGEA GUEDEL, MATERIAL : POLÍMERO, TAMANHO : TAMANHO Nº 5, ESTERILIDADE: ESTÉRIL, EMBALAGEM INDIVIDUAL: EMBALAGEM INDIVIDUAL.</t>
  </si>
  <si>
    <t>BR 0348073</t>
  </si>
  <si>
    <t>CARVÃO ATIVADO, ASPECTO FÍSICO:PÓ PRETO, INODORO, PESO MOLECULAR:12,01 G/MOL, FÓRMULA QUÍMICA:C, GRAU DE PUREZA:PUREZA MÍNIMA DE 90%, CARACTERÍSTICA ADICIONAL:REAGENTE P.A., NÚMERO DE REFERÊNCIA QUÍMICA:CAS 7440-44-0</t>
  </si>
  <si>
    <t>BR 0437181</t>
  </si>
  <si>
    <t>CATETER PERIFÉRICO, MATERIAL CATETER: POLÍMERO RADIOPACO, APLICAÇÃO: VENOSO, MATERIAL AGULHA: AGULHA AÇO INOX, DIAMETRO: 14 GAU, COMPRIMENTO: CERCA 50 MM, CONECTOR: CONECTOR PADRÃO, COMPONENTE 1: CÂMARA REFLUXO C, FILTRO, TIPO USO: ESTÉRIL, DESCARTÁVEL, EMBALAGEM INDIVIDUAL</t>
  </si>
  <si>
    <t>BR 0437182</t>
  </si>
  <si>
    <t>CATETER PERIFÉRICO, MATERIAL CATETER: POLÍMERO RADIOPACO, APLICAÇÃO: VENOSO, MATERIAL AGULHA: AGULHA AÇO INOX, DIAMETRO: 16 GAU, COMPRIMENTO: CERCA 50 MM, CONECTOR: CONECTOR PADRÃO, COMPONENTE 1: CÂMARA REFLUXO C, FILTRO, TIPO USO: ESTÉRIL, DESCARTÁVEL, EMBALAGEM INDIVIDUAL</t>
  </si>
  <si>
    <t>BR 0437183</t>
  </si>
  <si>
    <t>CATETER PERIFÉRICO, MATERIAL CATETER: POLÍMERO RADIOPACO, APLICAÇÃO: VENOSO, MATERIAL AGULHA: AGULHA AÇO INOX, DIAMETRO: 18 GAU, COMPRIMENTO: CERCA 45 MM, CONECTOR: CONECTOR PADRÃO, COMPONENTE 1: CÂMARA REFLUXO C, FILTRO, TIPO USO: ESTÉRIL, DESCARTÁVEL, EMBALAGEM INDIVIDUAL</t>
  </si>
  <si>
    <t>BR 0437184</t>
  </si>
  <si>
    <t>CATETER PERIFÉRICO, MATERIAL CATETER: POLÍMERO RADIOPACO, APLICAÇÃO: VENOSO, MATERIAL AGULHA: AGULHA AÇO INOX, DIAMETRO: 20 GAU, COMPRIMENTO: CERCA 30 MM, CONECTOR: CONECTOR PADRÃO, COMPONENTE 1: CÂMARA REFLUXO C, FILTRO, TIPO USO: ESTÉRIL, DESCARTÁVEL, EMBALAGEM INDIVIDUAL</t>
  </si>
  <si>
    <t>BR 0437185</t>
  </si>
  <si>
    <t>CATETER PERIFÉRICO, MATERIAL CATETER: POLÍMERO RADIOPACO, APLICAÇÃO: VENOSO, MATERIAL AGULHA: AGULHA AÇO INOX, DIAMETRO: 22 GAU, COMPRIMENTO: CERCA 25 MM, CONECTOR: CONECTOR PADRÃO, COMPONENTE 1: CÂMARA REFLUXO C, FILTRO, TIPO USO: ESTÉRIL, DESCARTÁVEL, EMBALAGEM INDIVIDUAL</t>
  </si>
  <si>
    <t>BR 0437186</t>
  </si>
  <si>
    <t>CATETER PERIFÉRICO, MATERIAL CATETER: POLÍMERO RADIOPACO, APLICAÇÃO: VENOSO, MATERIAL AGULHA: AGULHA AÇO INOX, DIAMETRO: 24 GAU, COMPRIMENTO: CERCA 20 MM, CONECTOR: CONECTOR PADRÃO, COMPONENTE 1: CÂMARA REFLUXO C, FILTRO, TIPO USO: ESTÉRIL, DESCARTÁVEL, EMBALAGEM INDIVIDUAL</t>
  </si>
  <si>
    <t>BR 0395230</t>
  </si>
  <si>
    <t>CATETER OXIGENOTERAPIA, MATERIAL TUBO: PVC FLEXÍVEL GRAU MÉDICO, TIPO: TIPO ÓCULOS,PRONGA SILICONE CONTORNO ARREDONDADO, TIPO USO: DESCARTÁVEL, ESTERILIDADE: ESTÉRIL, TAMANHO: ADULTO, CARACTERÍSTICAS ADICIONAIS: A PROVA DE DEFORMAÇÃO E TORÇÃO,2,10M, TIPO ADAPTADOR: CONECTOR UNIVERSAL</t>
  </si>
  <si>
    <t>BR 0269876</t>
  </si>
  <si>
    <t>CLOREXIDINA DIGLUCONATO, DOSAGEM: 2%, APLICAÇÃO: DEGERMANTE. FRASCO 1000ML</t>
  </si>
  <si>
    <t>BR 0269881</t>
  </si>
  <si>
    <t>CLOREXIDINA DIGLUCONATO, DOSAGEM: 0,2%, APLICAÇÃO: SOLUÇÃO AQUOSA. FRASCO 1000ML</t>
  </si>
  <si>
    <t>BR 0353661</t>
  </si>
  <si>
    <t>CONJUNTO DE COLORAÇÃO DE ZIEHL- NEELSEN. CORANTE, TIPO:CONJUNTO COLORAÇÃO ZIEHL-NEELSEN, ASPECTO FÍSICO:LÍQUIDO, COMPOSIÇÃO:ÁLCOOL-ÁCIDO, FUCSINA FENICADA E AZUL DE METILENO</t>
  </si>
  <si>
    <t>Conjunto</t>
  </si>
  <si>
    <t>BR 0327536</t>
  </si>
  <si>
    <t>CORANTE, TIPO:CONJUNTO CORANTE HEMATOLÓGICO PANÓTICO RÁPIDO, ASPECTO FÍSICO:LÍQUIDO, CARACTERÍSTICAS ADICIONAIS:FRASCOS SEPARADOS CONTENDO, COMPOSIÇÃO:0,1% DE CICLOHEXADIENOS,0,1% DE AZOBENZOSULFÔNICOS, COMPONENTES ADICIONAIS:0,1% DE FENOTIAZINAS.  PANÓTICO RÁPIDO Nº1: SOLUÇÃO DE TRIARILMETANO A 0,1% (500ML). PANÓTICO RÁPIDO Nº2: SOLUÇÃO DE XANTENOS A 0,1% (500ML). PANÓTICO RÁPIDO Nº3: SOLUÇÃO DE TIAZINAS A 0,1% (500ML)</t>
  </si>
  <si>
    <t>BR 0455917</t>
  </si>
  <si>
    <t>( COLAR CERVICAL ESPUMA) ÓRTESE PARA COLUNA VERTEBRAL, MODELO: COLAR CERVICAL NOTURNO, MATERIAL: ESPUMA DE POLIURETANO, REVESTIMENTO: MALHA DE ALGODÃO, TIPO FECHO: TIRAS AJUSTÁVEIS EM VELCRO, TAMANHO: GRANDE</t>
  </si>
  <si>
    <t>BR 0455918</t>
  </si>
  <si>
    <t>( COLAR CERVICAL ESPUMA) ÓRTESE PARA COLUNA VERTEBRAL, MODELO: COLAR CERVICAL NOTURNO, MATERIAL: ESPUMA DE POLIURETANO, REVESTIMENTO: MALHA DE ALGODÃO, TIPO FECHO: TIRAS AJUSTÁVEIS EM VELCRO, TAMANHO: MEDIO</t>
  </si>
  <si>
    <t>BR 0455919</t>
  </si>
  <si>
    <t>( COLAR CERVICAL ESPUMA) ÓRTESE PARA COLUNA VERTEBRAL, MODELO: COLAR CERVICAL NOTURNO, MATERIAL: ESPUMA DE POLIURETANO, REVESTIMENTO: MALHA DE ALGODÃO, TIPO FECHO: TIRAS AJUSTÁVEIS EM VELCRO, TAMANHO: PEQUENO</t>
  </si>
  <si>
    <t>BR 0455901</t>
  </si>
  <si>
    <t>( COLAR CERVICAL ) ÓRTESE PARA COLUNA VERTEBRAL, MODELO: COLAR CERVICAL PHILADELPHIA, MATERIAL: ESPUMA DE POLIFÓRMIO, ESTRUTURA: APOIO MENTONIANO, OCCIPITAL E ESTERNAL, ADICIONAIS: ABERTURA FRONTAL, TIPO FECHO: TIRAS AJUSTÁVEIS EM VELCRO, TAMANHO: GRANDE</t>
  </si>
  <si>
    <t>BR 0455902</t>
  </si>
  <si>
    <t>( COLAR CERVICAL) ÓRTESE PARA COLUNA VERTEBRAL, MODELO: COLAR CERVICAL PHILADELPHIA, MATERIAL: ESPUMA DE POLIFÓRMIO, ESTRUTURA: APOIO MENTONIANO, OCCIPITAL E ESTERNAL, ADICIONAIS: ABERTURA FRONTAL, TIPO FECHO: TIRAS AJUSTÁVEIS EM VELCRO, TAMANHO: MÉDIO</t>
  </si>
  <si>
    <t>BR 0455903</t>
  </si>
  <si>
    <t>( COLAR CERVICAL )ÓRTESE PARA COLUNA VERTEBRAL, MODELO: COLAR CERVICAL PHILADELPHIA, MATERIAL: ESPUMA DE POLIFÓRMIO, ESTRUTURA: APOIO MENTONIANO, OCCIPITAL E ESTERNAL, ADICIONAIS: ABERTURA FRONTAL, TIPO FECHO: TIRAS AJUSTÁVEIS EM VELCRO, TAMANHO: PEQUENO</t>
  </si>
  <si>
    <t>BR 0363484</t>
  </si>
  <si>
    <t>COLETOR MATERIAL PÉRFURO-CORTANTE, MATERIAL: PAPELÃO, CAPACIDADE TOTAL: 7 L, ACESSÓRIOS: ALÇAS RÍGIDAS E TAMPA, COMPONENTES ADICIONAIS: REVESTIMENTO INTERNO EM POLIETILENO ALTA DENSIDADE, TIPO USO: DESCARTÁVEL</t>
  </si>
  <si>
    <t>BR 0363482</t>
  </si>
  <si>
    <t>COLETOR MATERIAL PÉRFURO-CORTANTE, MATERIAL: PAPELÃO, CAPACIDADE TOTAL: 13 L, ACESSÓRIOS: ALÇAS RÍGIDAS E TAMPA, COMPONENTES ADICIONAIS: PARA RESÍDUOS QUIMIOTERÁPICOS, TIPO USO: DESCARTÁVEL</t>
  </si>
  <si>
    <t>BR 0363485</t>
  </si>
  <si>
    <t>COLETOR MATERIAL PÉRFURO-CORTANTE, MATERIAL: PAPELÃO, CAPACIDADE TOTAL: 20 L, ACESSÓRIOS: ALÇAS RÍGIDAS E TAMPA, COMPONENTES ADICIONAIS: REVESTIMENTO INTERNO EM POLIETILENO ALTA DENSIDADE, TIPO USO: DESCARTÁVEL</t>
  </si>
  <si>
    <t>BR 0460850</t>
  </si>
  <si>
    <t>COLETOR DE URINA, MATERIAL :PLÁSTICO, TIPO :SISTEMA ABERTO, CAPACIDADE :CERCA DE 1200 ML, GRADUAÇÃO:GRADUADA, ESTERILIDADE :NÃO ESTÉRIL, DESCARTÁVEL</t>
  </si>
  <si>
    <t>BR 0419392</t>
  </si>
  <si>
    <t>COLETOR DE URINA, MATERIAL : PVC, TIPO : SISTEMA FECHADO, CAPACIDADE : CERCA DE 2000 ML, GRADUAÇÃO: GRADUAÇÃO DE 100 EM 100 ML, VÁLVULA: VÁLVULA ANTI-REFLUXO, PINÇA: CLAMP CORTA FLUXO, FILTRO: FILTRO HIDROFÓBICO,BACTERIOLÓGICO, CARACTERÍSTICAS ADICIONAIS : CÂMARA PASTEUR FLEXÍVEL, CONECTOR: CONECTOR UNIVERSAL, OUTROS COMPONENTES: MEMBRANA AUTOCICATRIZANTE, ESTERILIDADE : ESTÉRIL, DESCARTÁVEL</t>
  </si>
  <si>
    <t>BR 0436314</t>
  </si>
  <si>
    <t>FRASCO COLETOR, TIPO: UNIVERSAL, MATERIAL: PLÁSTICO TRANSPARENTE, CAPACIDADE: CERCA DE 50 ML, TIPO TAMPA: TAMPA ROSQUEÁVEL, OUTROS COMPONENTES: C, CONSERVANTE, TIPO USO: DESCARTÁVEL, EMBALAGEM: EMBALAGEM INDIVIDUAL</t>
  </si>
  <si>
    <t>BR 0269978</t>
  </si>
  <si>
    <t>COMPRESSA GAZE, MATERIAL: TECIDO 100% ALGODÃO, TIPO: 13 FIOS,CM2, MODELO: COR BRANCA,ISENTA DE IMPUREZAS, CAMADAS: 8 CAMADAS, LARGURA: 7,50 CM, COMPRIMENTO: 7,50 CM, DOBRAS: 5 DOBRAS, CARACTERÍSTICAS ADICIONAIS: ESTÉRIL,DESCARTÁVEL. PACOTE 10 UNIDADES.</t>
  </si>
  <si>
    <t>BR 0376832</t>
  </si>
  <si>
    <t>TUBO PARA COLETA DE AMOSTRA BIOLÓGICA, MATERIAL:PLÁSTICO, VOLUME:8 ML, COMPONENTES:COM ATIVADOR DE COÁGULO E GEL SEPARADOR, USO:COLETA DE SANGUE, CARACTERÍSTICA ADICIONAL:À VÁCUO, ESTERILIDADE:ESTÉRIL, DESCARTÁVEL</t>
  </si>
  <si>
    <t>BR0375911</t>
  </si>
  <si>
    <t xml:space="preserve">TUBO DE POLIPROPILENO COM ATI-
VADOR DE COAGULO E GEL SEPARA-
DOR 5ML, PARA COLETA DE SANGUE
</t>
  </si>
  <si>
    <t>BR0409760</t>
  </si>
  <si>
    <t xml:space="preserve">"TUBO FALCON DE 15ML. TUBOS PARA CENTRÍFUGA, EM POLIPROPILENO DE ALTA QUALIDADE, COM TAMPA ROSQUEÁVEL LISA EM POLIETILENO DE ALTA DENSIDADE, À PROVA DE VAZAMENTO, GRADUADOS. SUPORTAM TEMPERATURAS DE –80°C A 120°C.  ESTERILIZADOS COM ÓXIDO DE ETILENO. 
</t>
  </si>
  <si>
    <t>BR 0328077</t>
  </si>
  <si>
    <t>DETERGENTE ENZIMÁTICO, COMPOSIÇÃO: A BASE DE AMILASE, PROTEASE, LIPASE E CARBOIDRASE. EMBALAGEM 1000ML.</t>
  </si>
  <si>
    <t>BR 0479643</t>
  </si>
  <si>
    <t>ADAPTADOR, TIPO: TRANSFERÊNCIA DE SOLUÇÕES PARENTERAIS, CARACTERÍSTICA ADICIONAL: PONTA PERFURANTE FRASCOS E BOLSAS, PONTA LUER SLIP, COMPRIMENTO 7 A 10 CM, ESTERILIDADE: ESTÉRIL E DESCARTÁVEL, ACESSÓRIOS: TAMPAS PROTETORAS</t>
  </si>
  <si>
    <t>BR 0461243</t>
  </si>
  <si>
    <t>ELETRODO, APLICAÇÃO 1: P, MONITORIZAÇÃO CARDÍACA - ECG, MODELO: DE SUPERFÍCIE, TIPO: ADESIVO, MATERIAL SENSOR: PRATA,PRATA CLORADA, ADICIONAL 1: C, GEL CONDUTOR, TAMANHOS: ADULTO, ACESSÓRIO: S, CABO, ESTERILIDADE: USO ÚNICO</t>
  </si>
  <si>
    <t>BR0256519</t>
  </si>
  <si>
    <t>CONJUNTO (KIT) COLOCAÇÃO DIU, MATERIAL:POLIETILENO, QUANTIDADE PEÇAS:4, COMPONENTES:TESOURA CHERON, GUIA DE HISTEROMETRIA, ESPÉCULO E, TIPO USO:DESCARTÁVEL, ESTERILIDADE:ESTÉRIL, APLICAÇÃO:USO GINECOLÓGICO</t>
  </si>
  <si>
    <t>BR 0609446</t>
  </si>
  <si>
    <t>EQUIPO DE INFUSÃO VENOSA GRAVITACIONAL, MATERIAL:PVC TRANSPARENTE, CÂMARA GOTEJAMENTO:MACROGOTAS, FLEXÍVEL, C/ RESPIRO, REGULADOR DE FLUXO MANUAL:PINÇA ROLETE, COMPRIMENTO TUBO:ATÉ 180 CM, TIPO INJETOR LATERAL:S/ INJETOR, CONECTOR PACIENTE:LUER, ESTE</t>
  </si>
  <si>
    <t>BR 0384883</t>
  </si>
  <si>
    <t>EQUIPO, TIPO DE EQUIPO:DE INFUSÃO, MATERIAL:PVC CRISTAL, COMPRIMENTO:MÍN. 140 CM, TIPO CÂMARA:CÂMARA FLEXÍVEL C/FILTRO AR, TIPO BURETA:BURETA RÍGIDA C/ALÇA, C/INJETOR, VOLUME BURETA:MÍN.100 ML, TIPO GOTEJADOR:MICROGOTAS, TIPO PINÇA:REGULADOR DE FLUXO.</t>
  </si>
  <si>
    <t>BR 0609802</t>
  </si>
  <si>
    <t>EQUIPO DE NUTRIÇÃO ENTERAL, MATERIAL:PVC, C/ COR, TIPO:GRAVITACIONAL, 1 VIA, CÂMARA GOTEJAMENTO:MACROGOTAS, FLEXÍVEL, REGULADOR DE FLUXO MANUAL:PINÇA ROLETE, CONECTOR DIETA:PONTA PERFURANTE, CONECTOR PACIENTE:ESCALONADO, COMPRIMENTO TOTAL DO TUBO:ATÉ</t>
  </si>
  <si>
    <t>BR 0286037</t>
  </si>
  <si>
    <t>ESCOVA ENDOCERVICAL, MATERIAL CABO: PLÁSTICO, MATERIAL CERDA: MICROCERDAS EM NYLON, PONTA DA ESCOVA CÔNICA, COMPRIMENTO: CABO C, 17 A 18CM E CERDAS C, APROXIMADAMENTE 2 CM, CARACTERÍSTICAS ADICIONAIS: DESCARTÁVEL,ATÓXICA,ESTÉRIL,EMBALAGEM INDIVIDUAL</t>
  </si>
  <si>
    <t>BR 0432468</t>
  </si>
  <si>
    <t>ESFIGMOMANÔMETRO, AJUSTE: ANALÓGICO, ANERÓIDE, TIPO : DE BRAÇO, FAIXA DE OPERAÇÃO: ATÉ 300 MMHG, MATERIAL BRAÇADEIRA: BRAÇADEIRA EM NYLON, TIPO FECHO: FECHO EM VELCRO, TAMANHO: ADULTO"</t>
  </si>
  <si>
    <t>BR 0432480</t>
  </si>
  <si>
    <t>ESFIGMOMANÔMETRO, AJUSTE: ANALÓGICO, ANERÓIDE, TIPO : DE BRAÇO, FAIXA DE OPERAÇÃO: ATÉ 300 MMHG, MATERIAL BRAÇADEIRA: BRAÇADEIRA EM NYLON, TIPO FECHO: FECHO EM METAL, TAMANHO: ADULTO OBESO</t>
  </si>
  <si>
    <t>BR 0432472</t>
  </si>
  <si>
    <t>ESFIGMOMANÔMETRO, AJUSTE: ANALÓGICO, ANERÓIDE, TIPO : DE BRAÇO, FAIXA DE OPERAÇÃO: ATÉ 300 MMHG, MATERIAL BRAÇADEIRA: BRAÇADEIRA EM TECIDO, TIPO FECHO: FECHO EM VELCRO, TAMANHO: INFANTIL</t>
  </si>
  <si>
    <t>BR 0452988</t>
  </si>
  <si>
    <t>GUIA P, INTUBAÇÃO TRAQUEAL, MATERIAL HASTE: METAL REVESTIDO C, POLÍMERO, TAMANHO : ADULTO, ESTERILIDADE : ESTÉRIL, DESCARTÁVEL</t>
  </si>
  <si>
    <t>BR 0452983</t>
  </si>
  <si>
    <t>GUIA P, INTUBAÇÃO TRAQUEAL, MATERIAL HASTE: METAL REVESTIDO C, POLÍMERO, TAMANHO : INFANTIL, ESTERILIDADE : ESTÉRIL, DESCARTÁVEL</t>
  </si>
  <si>
    <t>BR 0389527</t>
  </si>
  <si>
    <t>GLUTARALDEÍDO, CONCENTRAÇÃO:A 2%, FORMA FÍSICA:SOLUÇÃO AQUOSA, CARACTERÍSTICA ADICIONAL:PRÉ-ATIVADO. GALÃO DE 5L</t>
  </si>
  <si>
    <t>Galão</t>
  </si>
  <si>
    <t>BR 0437863</t>
  </si>
  <si>
    <t>FITA HOSPITALAR, TIPO: ESPARADRAPO, IMPERMEÁVEL, MATERIAL: DORSO EM ALGODÃO, COMPONENTES: ADESIVO À BASE DE ZINCO, DIMENSÕES: CERCA DE 100 MM, COR: COM COR. EMBALAGEM 4,5M</t>
  </si>
  <si>
    <t>BR 0437862</t>
  </si>
  <si>
    <t>FITA HOSPITALAR, TIPO: ESPARADRAPO, IMPERMEÁVEL, MATERIAL: POLIETILENO, COMPONENTES: MICROPERFURADA, DIMENSÕES: CERCA DE 50 MM, COR: TRANSPARENTE, TIPO USO: USO ÚNICO. EMBALAGEM  4,5M</t>
  </si>
  <si>
    <t>BR 0437868</t>
  </si>
  <si>
    <t>FITA HOSPITALAR, TIPO: MICROPOROSA, MATERIAL: DORSO EM NÃO TECIDO, COMPONENTES: ADESIVO ACRÍLICO, DIMENSÕES: CERCA DE 100 MM, CARACTERÍSTICAS ADICIONAIS: HIPOALERGÊNICO, COR: COM COR. EMBALAGEM 4,5M</t>
  </si>
  <si>
    <t>BR 0437867</t>
  </si>
  <si>
    <t>FITA HOSPITALAR, TIPO: MICROPOROSA, MATERIAL: DORSO EM NÃO TECIDO, COMPONENTES: ADESIVO ACRÍLICO, DIMENSÕES: CERCA DE 50 MM, CARACTERÍSTICAS ADICIONAIS: HIPOALERGÊNICO, COR: COM COR.. EMBALAGEM 4,5M</t>
  </si>
  <si>
    <t>BR 0453693</t>
  </si>
  <si>
    <t>ESPÁTULA USO MÉDICO, MODELO 1: DE AYRES, MATERIAL : PLÁSTICO, COMPRIMENTO : CERCA DE 18 CM, ESTERILIDADE: DESCARTÁVEL. EMBALAGEM COM 100UNIDADES</t>
  </si>
  <si>
    <t>BR 0479747</t>
  </si>
  <si>
    <t>ESPÉCULO, MATERIAL: POLIESTIRENO CRISTAL, TIPO: VAGINAL, TAMANHO: GRANDE, CARACTERÍSTICAS ADICIONAIS: SEM LUBRIFICAÇÃO, ESTERILIDADE: NÃO ESTÉRIL, DESCARTÁVEL, APRESENTAÇÃO: EMBALAGEM INDIVIDUAL</t>
  </si>
  <si>
    <t>BR0479748</t>
  </si>
  <si>
    <t>ESPÉCULO, MATERIAL: POLIESTIRENO CRISTAL, TIPO: VAGINAL, TAMANHO: MÉDIO, CARACTERÍSTICAS ADICIONAIS: SEM LUBRIFICAÇÃO, ESTERILIDADE: NÃO ESTÉRIL, DESCARTÁVEL, APRESENTAÇÃO: EMBALAGEM INDIVIDUAL</t>
  </si>
  <si>
    <t>BR 0479749</t>
  </si>
  <si>
    <t>ESPÉCULO, MATERIAL: POLIESTIRENO CRISTAL, TIPO: VAGINAL, TAMANHO: PEQUENO, CARACTERÍSTICAS ADICIONAIS: SEM LUBRIFICAÇÃO, ESTERILIDADE: NÃO ESTÉRIL, DESCARTÁVEL, APRESENTAÇÃO: EMBALAGEM INDIVIDUAL</t>
  </si>
  <si>
    <t>BR 0438922</t>
  </si>
  <si>
    <t>ESTETOSCÓPIO, TIPO: BIAURICULAR, ACESSÓRIOS: OLIVAS ANATÔMICAS PVC, HASTE: HASTE AÇO INOX, TUBO: TUBO "Y" PVC, AUSCULTADOR: AUSCULTADOR AÇO INOX C, ANEL DE BORRACHA, TAMANHO: ADULTO</t>
  </si>
  <si>
    <t>BR 0438923</t>
  </si>
  <si>
    <t>ESTETOSCÓPIO, TIPO: BIAURICULAR, ACESSÓRIOS: OLIVAS ANATÔMICAS SILICONE, HASTE: HASTE AÇO INOX, TUBO: TUBO "Y" SILICONE, AUSCULTADOR: AUSCULTADOR AÇO INOX C, ANEL DE BORRACHA, TAMANHO: PEDIÁTRICO</t>
  </si>
  <si>
    <t>BR 0473659</t>
  </si>
  <si>
    <t>ESPAÇADOR, APLICAÇÃO: INALAÇÃO DE BRONCODILATADOR, TIPO: ENCAIXE UNIVERSAL, BOCAL COM VÁLVULA UNIDIRECIONAL, CARACTERÍSTICAS ADICIONAIS: RESERVATÓRIO RÍGIDO TRANSLÚCIDO, MODELO: MÁSCARA POLÍMERO, TAMANHO ADULTO</t>
  </si>
  <si>
    <t>BR 0362097</t>
  </si>
  <si>
    <t>ESPAÇADOR, APLICAÇÃO: INALAÇÃO DE BRONCODILATADOR, TIPO: ENCAIXE UNIVERSAL, BOCAL COM VÁLVULA UNIDIRECIONAL, CARACTERÍSTICAS ADICIONAIS: RESERVATÓRIO RÍGIDO TRANSLÚCIDO, MODELO: MÁSCARA PVC TAMANHO M DE 2 A 13 ANOS</t>
  </si>
  <si>
    <t>BR 0437090</t>
  </si>
  <si>
    <t>ÉTER DIETÍLICO, APRESENTAÇÃO: SOLUÇÃO ALCOÓLICA, CONCENTRAÇÃO: 35%.EMBALAGEM DE 1L.</t>
  </si>
  <si>
    <t>BR 0392303</t>
  </si>
  <si>
    <t>EXTENSÃO, MATERIAL:SILICONE, TIPO:PARA OXIGENOTERAPIA, COMPRIMENTO:2 M, CARACTERÍSTICAS ADICIONAIS:SUPERFÍCIE LISA,CONEXÃO P/ADAPTAÇÃO NAS 2 PONTAS</t>
  </si>
  <si>
    <t>BR 0479622</t>
  </si>
  <si>
    <t>FILTRO TERAPIA RESPIRATÓRIA, APLICAÇÃO:P/ CIRCUITO RESPIRATÓRIO, MODELO:HEPA, TIPO:BARREIRA MICROBIOLÓGICA, TIPO MEMBRANA:HIDRÓFOBICO, COMPONENTE:CONEXÕES PADRÃO, TAMANHO:ADULTO, ESTERILIDADE:ESTÉRIL</t>
  </si>
  <si>
    <t>BR 0345486</t>
  </si>
  <si>
    <t>FORMALDEÍDO (FORMOL), ASPECTO FÍSICO: LÍQUIDO INCOLOR, LÍMPIDO, CONCENTRAÇÃO: À 10%, CARACTERÍSTICA ADICIONAL: EM SOLUÇÃO AQUOSA. EMBALAGEM DE 1 L</t>
  </si>
  <si>
    <t>BR 0281069</t>
  </si>
  <si>
    <t>FIO DE SUTURA, MATERIAL:CATGUT SIMPLES C/ AGULHA, TIPO FIO:2-0, COMPRIMENTO:COMPR. MÍNIMO 70 CM, TIPO AGULHA:3/8 CÍRCULO CORTANTE, COMPRIMENTO AGULHA:3,0 CM, ESTERILIDADE:ESTÉRIL</t>
  </si>
  <si>
    <t>BR 0487449</t>
  </si>
  <si>
    <t>FIO DE SUTURA AGULHADO, MATERIAL FIO:NYLON / POLIAMIDA PRETO, MODELO FIO:MONOFILAMENTAR, DIÂMETRO FIO:2-0, COMPRIMENTO FIO:CERCA DE 45 CM, TIPO AGULHA:AGULHA 1/2 CÍRCULO, MODELO AGULHA:CORTANTE REVERSA / INVERTIDA, COMPRIMENTO AGULHA:CERCA DE 26 MM,</t>
  </si>
  <si>
    <t>BR 0487446</t>
  </si>
  <si>
    <t>FIO DE SUTURA AGULHADO, MATERIAL FIO:NYLON / POLIAMIDA PRETO, MODELO FIO:MONOFILAMENTAR, DIÂMETRO FIO:3-0, COMPRIMENTO FIO:CERCA DE 45 CM, TIPO AGULHA:AGULHA 3/8 CÍRCULO, MODELO AGULHA:CORTANTE REVERSA / INVERTIDA, COMPRIMENTO AGULHA:CERCA DE 35 MM,</t>
  </si>
  <si>
    <t>BR 0487423</t>
  </si>
  <si>
    <t>FIO DE SUTURA AGULHADO, MATERIAL FIO:NYLON / POLIAMIDA PRETO, MODELO FIO:MONOFILAMENTAR, DIÂMETRO FIO:4-0, COMPRIMENTO FIO:CERCA DE 45 CM, TIPO AGULHA:AGULHA 1/2 CÍRCULO, MODELO AGULHA:CORTANTE REVERSA / INVERTIDA, COMPRIMENTO AGULHA:CERCA DE 18 MM,</t>
  </si>
  <si>
    <t>caixa/24</t>
  </si>
  <si>
    <t>BR 0487411</t>
  </si>
  <si>
    <t>FIO DE SUTURA AGULHADO, MATERIAL FIO:NYLON / POLIAMIDA PRETO, MODELO FIO:MONOFILAMENTAR, DIÂMETRO FIO:5-0, COMPRIMENTO FIO:CERCA DE 45 CM, TIPO AGULHA:AGULHA 1/2 CÍRCULO, MODELO AGULHA:CORTANTE REVERSA / INVERTIDA, COMPRIMENTO AGULHA:CERCA DE 16 MM,</t>
  </si>
  <si>
    <t>BR 0279026</t>
  </si>
  <si>
    <t>FITA ADESIVA, MATERIAL: CREPE, TIPO: MONOFACE, LARGURA: 19 MM, COMPRIMENTO: 50 M, COR: BEGE, APLICAÇÃO: MULTIUSO</t>
  </si>
  <si>
    <t>BR 0332343</t>
  </si>
  <si>
    <t>INDICADOR QUÍMICO, CLASSE: CLASSE I, TIPO USO: EXTERNO, APRESENTAÇÃO: FITA ADESIVA, CARACTERÍSTICAS ADICIONAIS: PARA ESTERILIZAÇÃO A VAPOR. FITA AUTOCLAVE.</t>
  </si>
  <si>
    <t>BR 0339565</t>
  </si>
  <si>
    <t>REAGENTE PARA DIAGNÓSTICO CLÍNICO 5, TIPO DE ANÁLISE: QUANTITATIVO DE GLICOSE, CARACTERÍSTICAS ADICIONAIS: CAPILAR, APRESENTAÇÃO: TIRA</t>
  </si>
  <si>
    <t>Unidadede/Teste</t>
  </si>
  <si>
    <t>BR 0373715</t>
  </si>
  <si>
    <t>"REAGENTE PARA DIAGNÓSTICO CLÍNICO 5, CARACTERÍSTICAS ADICIONAIS: SOLUÇÃO PARA FIXAÇÃO DE LÂMINA, COMPOSIÇÃO BÁSICA: À BASE DE ÁLCOOL ETÍLICO E POLIETILENOGLICOL. FRASCO 100ML</t>
  </si>
  <si>
    <t>BR0470963</t>
  </si>
  <si>
    <t>FFRALDA DESCARTÁVEL INFANTIL TAMANHO XXG, PESO 15 A 25 
KILOS. TRIPLA PROTEÇÃO, PROTEÇÃO DIA E NOITE OU 12 
HORAS, COMPOSTA POR NO MÍNIMO OS SEGUINTES ITENS: 
FILME DE POLIETILENO, POLPA DE CELULOSE, POLÍMERO 
SUPERABSORVENTE, NÃO TECIDO DE POLIPROPILENO, NÃO 
TECIDO DE FIBRAS BICOMPONENTES E FIBRAS POLIÉSTER, 
ALOE VERA, ADESIVO TERMOPLÁSTICO, FIOS DE ELÁSTICO NA 
CINTURA OU LATERAL (ORELHA DA FRALDA), FECHAMENTO 
EM FITAS ELÁSTICAS COM SISTEMA GRUDA/DESGRUDA E 
BARREIRAS ANTIVAZAMENTOS. HIPOALERGÊNCIA OU 
TESTADA DERMATOLOGICAMENTE, A FIM DE EVITAR ALERGIA 
DE CONTATO. PODE CONTER VITAMINA E EMBALADO PACOTE 
MEGA. DEVIDAMENTE NOTIFICADA À ANVISA DEVIDO AO 
PRODUTO SER ISENTO DE REGISTRO - CONFORME RDC N.º 
142/2017 DO MINISTÉRIO DA SAÚDE. MARCAS DE 
REFERÊNCIA: SIMILAR A HUGGIES SUPREME CARE / TURMA DA 
MÔNICA / PAMPERS PREMIUM CARE / BABY SEC PREMIUM / 
CAPRICHO BUMMIS MAGIC PREMIUM / PAMPERS CONFOR SEC</t>
  </si>
  <si>
    <t>BR 0425356</t>
  </si>
  <si>
    <t>FRALDA DESCARTÁVEL, TIPO FORMATO: ANATÔMICO, TAMANHO: EXTRA GRANDE, PESO USUÁRIO: ACIMA DE 16 KG, CARACTERÍSTICAS ADICIONAIS: FLOCOS DE GEL, ABAS ANTIVAZAMENTO, FAIXA AJUSTÁVEL, TIPO ADESIVO FIXAÇÃO: FITAS ADESIVAS MULTIAJUSTÁVEIS, TIPO USO: NOTURNO</t>
  </si>
  <si>
    <t>BR 0425355</t>
  </si>
  <si>
    <t>FRALDA DESCARTÁVEL, TIPO FORMATO: ANATÔMICO, TAMANHO: GRANDE, PESO USUÁRIO: ATÉ 15 KG, CARACTERÍSTICAS ADICIONAIS: FLOCOS DE GEL, ABAS ANTIVAZAMENTO, FAIXA AJUSTÁVEL, TIPO ADESIVO FIXAÇÃO: FITAS ADESIVAS MULTIAJUSTÁVEIS, TIPO USO: NOTURNO</t>
  </si>
  <si>
    <t>BR 0358100</t>
  </si>
  <si>
    <t>FRALDA DESCARTÁVEL, TIPO FORMATO: ANATÔMICO, TAMANHO: MÉDIO, PESO USUÁRIO: ATÉ 10 KG, CARACTERÍSTICAS ADICIONAIS: FLOCOS DE GEL, ABAS ANTIVAZAMENTO, FAIXA AJUSTÁVEL, TIPO ADESIVO FIXAÇÃO: FITAS ADESIVAS MULTIAJUSTÁVEIS, TIPO USO: NOTURNO</t>
  </si>
  <si>
    <t>BR 0425353</t>
  </si>
  <si>
    <t>FRALDA DESCARTÁVEL, TIPO FORMATO: ANATÔMICO, TAMANHO: PEQUENO, PESO USUÁRIO: ATÉ 5 KG, CARACTERÍSTICAS ADICIONAIS: FLOCOS DE GEL, ABAS ANTIVAZAMENTO, FAIXA AJUSTÁVEL, TIPO ADESIVO FIXAÇÃO: FITAS ADESIVAS MULTIAJUSTÁVEIS, TIPO USO: NOTURNO</t>
  </si>
  <si>
    <t>BR 0380597</t>
  </si>
  <si>
    <t>FRALDA DESCARTÁVEL, TIPO FORMATO: ANATÔMICO, TAMANHO: EXTRA GRANDE, PESO USUÁRIO: ACIMA DE 120 KG, CARACTERÍSTICAS ADICIONAIS: FLOCOS DE GEL, ABAS ANTIVAZAMENTO, FAIXA AJUSTÁVEL, TIPO ADESIVO FIXAÇÃO: FITAS ADESIVAS MULTIAJUSTÁVEIS,REUTILIZÁVEIS, USO: ALGODÃO NÃO DESFAÇA QUANDO MOLHADO</t>
  </si>
  <si>
    <t>BR 0360501</t>
  </si>
  <si>
    <t>FRALDA DESCARTÁVEL, TIPO FORMATO: ANATÔMICO, TAMANHO: GRANDE, PESO USUÁRIO: ACIMA DE 90 KG, CARACTERÍSTICAS ADICIONAIS: FLOCOS DE GEL, ABAS ANTIVAZAMENTO, FAIXA AJUSTÁVEL, TIPO ADESIVO FIXAÇÃO: FITAS ADESIVAS MULTIAJUSTÁVEIS,REUTILIZÁVEIS, USO: ALGODÃO NÃO DESFAÇA QUANDO MOLHADO</t>
  </si>
  <si>
    <t>BR 0358131</t>
  </si>
  <si>
    <t>FRALDA DESCARTÁVEL, TIPO FORMATO: ANATÔMICO, TAMANHO: MÉDIO, PESO USUÁRIO: DE 40 A 70 KG, CARACTERÍSTICAS ADICIONAIS: FLOCOS DE GEL, ABAS ANTIVAZAMENTO, FAIXA AJUSTÁVEL, TIPO ADESIVO FIXAÇÃO: FITAS ADESIVAS MULTIAJUSTÁVEIS, TIPO USUÁRIO: ADULTO, USO: ALGODÃO NÃO DESFAÇA QUANDO MOLHADO</t>
  </si>
  <si>
    <t>BR 0427338</t>
  </si>
  <si>
    <t>FRALDA DESCARTÁVEL, TIPO FORMATO: ANATÔMICO, TAMANHO: PEQUENO, PESO USUÁRIO: ATÉ 40 KG, CARACTERÍSTICAS ADICIONAIS: FLOCOS DE GEL, ABAS ANTIVAZAMENTO, FAIXA AJUSTÁVEL, TIPO ADESIVO FIXAÇÃO: FITAS ADESIVAS MULTIAJUSTÁVEIS, TIPO USUÁRIO: ADULTO, USO: ALGODÃO NÃO DESFAÇA QUANDO MOLHADO</t>
  </si>
  <si>
    <t>BR 0395537</t>
  </si>
  <si>
    <t>RECIPIENTE NUTRIÇÃO ENTERAL, MATERIAL: PLÁSTICO TRANSPARENTE, CAPACIDADE: 300 ML, COMPONENTES: COM TAMPA ROSQUEADA, ALÇA, ETIQUETA, BICO CONECTOR, GRADUAÇÃO: GRADUADO, ESTERILIDADE: ESTÉRIL, ATÓXICO, TIPO USO: DESCARTÁVEL, APRESENTAÇÃO: EMBALAGEM INDIVIDUAL</t>
  </si>
  <si>
    <t>BR 0438929</t>
  </si>
  <si>
    <t>GEL, ULTRASSOM, COMPOSIÇÃO: A BASE DE ÁGUA, CARACTERÍSTICAS ADICIONAIS: PH NEUTRO. FRASCO 1000ML</t>
  </si>
  <si>
    <t>BR 0475840</t>
  </si>
  <si>
    <t>GEL, COMPOSIÇÃO: ELETRODO, BASE DE ÁGUA, CARACTERÍSTICAS ADICIONAIS: PH NEUTRO. FRASCO 1000ML</t>
  </si>
  <si>
    <t>BR 0465679</t>
  </si>
  <si>
    <t>CATETER CENTRAL, APLICAÇÃO: VENOSO, MATÉRIA PRIMA: POLIURETANO RADIOPACO, DIÂMETRO: CERCA 7 FR, VIAS: DUPLO LÚMEN, LÚMEN: 14 A 18 GAU, COMPRIMENTO: CERCA 20 CM, CONECTOR: CONECTORES PADRÃO, COMPONENTE: KIT INTRODUTOR COMPLETO, COMPONENTE II: REVESTIDO C, ANTIMICROBIANO,ANTIFÚNGICO, TIPO USO: ESTÉRIL, DESCARTÁVEL, EMBALAGEM INDIVIDUAL</t>
  </si>
  <si>
    <t>BR 0438472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</si>
  <si>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Nº34, USO: ESTÉRIL, DESCARTÁVEL</t>
  </si>
  <si>
    <t>BR 0438468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</si>
  <si>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Nº36, USO: ESTÉRIL, DESCARTÁVEL</t>
  </si>
  <si>
    <t>BR 0438469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</si>
  <si>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Nº38, USO: ESTÉRIL, DESCARTÁVEL</t>
  </si>
  <si>
    <t>BR 0366903</t>
  </si>
  <si>
    <t>LÂMINA BISTURI, MATERIAL: AÇO INOXIDÁVEL, TAMANHO: Nº 15 , TIPO: DESCARTÁVEL, ESTERILIDADE: ESTÉRIL, CARACTERÍSTICAS ADICIONAIS: EMBALADA INDIVIDUALMENTE.</t>
  </si>
  <si>
    <t>BR 0273179</t>
  </si>
  <si>
    <t>LÂMINA BISTURI, MATERIAL: AÇO INOXIDÁVEL, TAMANHO: Nº 21, TIPO: DESCARTÁVEL, ESTERILIDADE: ESTÉRIL, CARACTERÍSTICAS ADICIONAIS: EMBALADA INDIVIDUALMENTE.</t>
  </si>
  <si>
    <t>BR 0313631</t>
  </si>
  <si>
    <t>BR 0299240</t>
  </si>
  <si>
    <t>LÂMINA BISTURI, MATERIAL: AÇO INOXIDÁVEL, TAMANHO: Nº 24, TIPO: DESCARTÁVEL, ESTERILIDADE: ESTÉRIL, CARACTERÍSTICAS ADICIONAIS: EMBALADA INDIVIDUALMENTE</t>
  </si>
  <si>
    <t>BR 0409706</t>
  </si>
  <si>
    <t>LÂMINA LABORATÓRIO, MATERIAL: VIDRO, DIMENSÕES: CERCA DE 75 X 25 MM, TIPO BORDA: BORDA FOSCA, ADICIONAL: SILANIZADA</t>
  </si>
  <si>
    <t>BR 0409702</t>
  </si>
  <si>
    <t>LÂMINA LABORATÓRIO, MATERIAL: VIDRO, DIMENSÕES: CERCA DE 75 X 25 MM, TIPO BORDA: BORDA LAPIDADA.</t>
  </si>
  <si>
    <t>BR 0338605</t>
  </si>
  <si>
    <t>LANCETA, MATERIAL LÂMINA: AÇO INOXIDÁVEL,PONTA AFIADA,TRIFACETADA, USO: DESCARTÁVEL, CARACTERÍSTICAS ADICIONAIS: ESTÉRIL, EMBALAGEM INDIVIDUAL, TIPO: COM SISTEMA RETRÁTIL</t>
  </si>
  <si>
    <t>BR 0481789</t>
  </si>
  <si>
    <t>LENÇOL DESCARTÁVEL, MATERIAL: PAPEL, LARGURA: 0,50 M, COMPRIMENTO: 70 M, APRESENTAÇÃO: ROLO, APLICAÇÃO: MACA HOSPITALAR</t>
  </si>
  <si>
    <t>BR 0481803</t>
  </si>
  <si>
    <t>LENÇOL DESCARTÁVEL USO HOSPITALAR, MATERIA PRIMA:100% POLIPROPILENO, NÃO TECIDO TNT, GRAMATURA 1:CERCA DE 50 G/M2, DIMENSOES:CERCA DE 100 X 200 CM, APRESENTAÇÃO 1:C/ ELÁSTICO</t>
  </si>
  <si>
    <t>BR 0269839</t>
  </si>
  <si>
    <t>LUVA CIRÚRGICA, MATERIAL: LÁTEX NATURAL, TAMANHO: 7,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</si>
  <si>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Par</t>
  </si>
  <si>
    <t>BR 0269838</t>
  </si>
  <si>
    <t>LUVA CIRÚRGICA, MATERIAL: LÁTEX NATURAL, TAMANHO: 7,50,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</si>
  <si>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0269837</t>
  </si>
  <si>
    <t>LUVA CIRÚRGICA, MATERIAL: LÁTEX NATURAL, TAMANHO: 8,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</si>
  <si>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0269947</t>
  </si>
  <si>
    <t>LUVA CIRÚRGICA, MATERIAL: LÁTEX NATURAL, TAMANHO: 8,50,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</si>
  <si>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0373858</t>
  </si>
  <si>
    <t>LUVA PARA PROCEDIMENTO NÃO CIRÚRGICO, MATERIAL:VINIL, TAMANHO:PEQUENO, CARACTERÍSTICAS ADICIONAIS:COM PÓ, MODELO:ANTI-ALÉRGICA</t>
  </si>
  <si>
    <t>CAIXA/100</t>
  </si>
  <si>
    <t>BR 0407756</t>
  </si>
  <si>
    <t>MANTA TÉRMICA, MATERIAL: ALUMINIZADA, TIPO: ISOLANTE TÉRMICO, MODELO: COBERTOR, DIMENSÕES: CERCA DE 2,10 CM DE COMPRIMENTO POR 1,40 CM, ESTERILIDADE: USO ÚNICO</t>
  </si>
  <si>
    <t>BR 0454554</t>
  </si>
  <si>
    <t>MÁSCARA GASOTERAPIA, MODELO: VENTURI, MATERIAL: PLÁSTICO, ADICIONAL: C, TUBO CORRUGADO, TAMANHO: ADULTO, TIPO FIXAÇÃO: C, CLIPE NASAL E FIXADOR CEFÁLICO AJUSTÁVEL, TIPO EXTENSÃO: EXTENSOR CERCA DE 2,0 M, TIPO CONECTOR: CONECTOR PADRÃO, ADICIONAIS: JOGO C, 6 DILUIDORES P, FLUXO O2</t>
  </si>
  <si>
    <t>BR 0454555</t>
  </si>
  <si>
    <t>MÁSCARA GASOTERAPIA, MODELO: VENTURI, MATERIAL: PLÁSTICO, ADICIONAL: C, TUBO CORRUGADO, TAMANHO: INFANTIL, TIPO FIXAÇÃO: C, CLIPE NASAL E FIXADOR CEFÁLICO AJUSTÁVEL, TIPO EXTENSÃO: EXTENSOR CERCA DE 2,0 M, TIPO CONECTOR: CONECTOR PADRÃO, ADICIONAIS: JOGO C, 6 DILUIDORES P, FLUXO O2</t>
  </si>
  <si>
    <t>BR 0454604</t>
  </si>
  <si>
    <t>MÁSCARA GASOTERAPIA, APLICAÇÃO: P, MICRONEBULIZAÇÃO, MATERIAL: SILICONE, TAMANHO: ADULTO, TIPO CONECTOR: CONECTOR PADRÃO</t>
  </si>
  <si>
    <t>BR 0454603</t>
  </si>
  <si>
    <t>MÁSCARA GASOTERAPIA, APLICAÇÃO: P, MICRONEBULIZAÇÃO, MATERIAL: SILICONE, TAMANHO: INFANTIL, TIPO CONECTOR: CONECTOR PADRÃO</t>
  </si>
  <si>
    <t>BR 0485312</t>
  </si>
  <si>
    <t>MÁSCARA CIRÚRGICA, TIPO: NÃO TECIDO,3 CAMADAS,PREGAS HORIZONTAIS,ATÓXICA, TIPO FIXAÇÃO: COM ELÁSTICO, CARACTERÍSTICAS ADICIONAIS: CLIP NASAL EMBUTIDO,HIPOALERGÊNICA, TIPO USO: DESCARTÁVEL.</t>
  </si>
  <si>
    <t xml:space="preserve">Unidade </t>
  </si>
  <si>
    <t>BR 0485531</t>
  </si>
  <si>
    <t>MÁSCARA, TIPO: P,PROTEÇÃO CONTRA POEIRAS, FUMOS E NÉVOAS ÓXICAS, CARACTERÍSTICAS ADICIONAIS: SEMI-FACIAL, CLASSE PFF-2, REFERÊNCIA 3M N95, MODE</t>
  </si>
  <si>
    <t>BR 0441991</t>
  </si>
  <si>
    <t>OXÍMETRO USO MÉDICO, TIPO:PULSO, FAIXA MEDIÇÃO SATURAÇÃO 1:0 A 100%, FAIXA MEDIÇÃO PULSO 1:CERCA DE 20 A 250 BPM, AUTONOMIA SISTEMA 1:CERCA 32 H, ALIMENTAÇÃO:PILHA, ACESSÓRIOS:C/ SENSOR</t>
  </si>
  <si>
    <t>BR 0442385</t>
  </si>
  <si>
    <t>EMBALAGEM P, ESTERILIZAÇÃO, MATERIAL: PAPEL GRAU CIRÚRGICO, COMPOSIÇÃO: C, FILME POLÍMERO MULTILAMINADO, GRAMATURA , ESPESSURA: CERCA DE 60 G,M2, APRESENTAÇÃO: ROLO, COMPONENTES ADICIONAIS: TERMOSSELANTE, TAMANHO: CERCA DE 10 CM, COMPONENTES: C, INDICADOR QUÍMICO, TIPO USO: USO ÚNICO. ROLO 100M</t>
  </si>
  <si>
    <t>BR 0443438</t>
  </si>
  <si>
    <t>EMBALAGEM P, ESTERILIZAÇÃO, MATERIAL: PAPEL GRAU CIRÚRGICO, COMPOSIÇÃO: C, FILME POLÍMERO MULTILAMINADO, GRAMATURA , ESPESSURA: CERCA DE 60 G,M2, APRESENTAÇÃO: ROLO, COMPONENTES ADICIONAIS: TERMOSSELANTE, TAMANHO: CERCA DE 15 CM, COMPONENTES: C, INDICADOR QUÍMICO, TIPO USO: USO ÚNICO. ROLO 100M</t>
  </si>
  <si>
    <t>BR 0442384</t>
  </si>
  <si>
    <t>EMBALAGEM P, ESTERILIZAÇÃO, MATERIAL: PAPEL GRAU CIRÚRGICO, COMPOSIÇÃO: C, FILME POLÍMERO MULTILAMINADO, GRAMATURA , ESPESSURA: CERCA DE 60 G,M2, APRESENTAÇÃO: ROLO, COMPONENTES ADICIONAIS: TERMOSSELANTE, TAMANHO: CERCA DE 20 CM, COMPONENTES: C, INDICADOR QUÍMICO, TIPO USO: USO ÚNICO. ROLO 100M</t>
  </si>
  <si>
    <t>BR 0442386</t>
  </si>
  <si>
    <t>EMBALAGEM P, ESTERILIZAÇÃO, MATERIAL: PAPEL GRAU CIRÚRGICO, COMPOSIÇÃO: C, FILME POLÍMERO MULTILAMINADO, GRAMATURA , ESPESSURA: CERCA DE 60 G,M2, APRESENTAÇÃO: ROLO, COMPONENTES ADICIONAIS: TERMOSSELANTE, TAMANHO: CERCA DE 30 CM, COMPONENTES: C, INDICADOR QUÍMICO, TIPO USO: USO ÚNICO. ROLO 100M</t>
  </si>
  <si>
    <t>BR 0279887</t>
  </si>
  <si>
    <t>FRASCO - TIPO ALMOTOLIA, MATERIAL: EM POLIETILENO (PLÁSTICO), TIPO BICO: BICO RETO, LONGO, ESTREITO, COM PROTETOR, TIPO TAMPA: TAMPA EM ROSCA, COR: ÂMBAR, CAPACIDADE: 250 ML</t>
  </si>
  <si>
    <t>BR 0279893</t>
  </si>
  <si>
    <t>FRASCO - TIPO ALMOTOLIA, MATERIAL: EM POLIETILENO (PLÁSTICO), TIPO BICO: BICO RETO, LONGO, ESTREITO, COM PROTETOR, TIPO TAMPA: TAMPA EM ROSCA, COR: TRANSPARENTE, CAPACIDADE: 250 ML, GRADUAÇÃO: GRADUADO EM ML</t>
  </si>
  <si>
    <t>BR0467874</t>
  </si>
  <si>
    <t>PINÇA DE CHERON (PINÇA CIRÚRGICA, MODELO 1:CHERON, FORMATO PONTA:PONTA RETA, TIPO PONTA:SERRILHADA, HASTE:HASTE ANGULADA, COMPRIMENTO TOTAL:CERCA DE 24 CM, COMPONENTE:C/ CREMALHEIRA, MATERIAL:POLÍMERO, ESTERILIDADE:ESTÉRIL, USO ÚNICO</t>
  </si>
  <si>
    <t>BR 0364041</t>
  </si>
  <si>
    <t>PULSEIRA IDENTIFICAÇÃO, TIPO: FLEXÍVEL, TIPO MATERIAL: PLÁSTICO MACIO E RESISTENTE, ANTIALÉRGICO, APLICAÇÃO: IDENTIFICAÇÃO DE PACIENTES, CARACTERÍSTICAS ADICIONAIS: LACRE INVIOLÁVEL, DESCARTÁVEL, PEDIÁTRICA</t>
  </si>
  <si>
    <t>BR 0364040</t>
  </si>
  <si>
    <t>PULSEIRA IDENTIFICAÇÃO, TIPO: FLEXÍVEL, TIPO MATERIAL: PLÁSTICO MACIO E RESISTENTE, ANTIALÉRGICO, APLICAÇÃO: IDENTIFICAÇÃO DE PACIENTES, CARACTERÍSTICAS ADICIONAIS: LACRE INVIOLÁVEL, DESCARTÁVEL,ADULTO</t>
  </si>
  <si>
    <t>BR 0332814</t>
  </si>
  <si>
    <t>PRESERVATIVO MASCULINO, MATERIAL: LÁTEX, COMPRIMENTO MÍNIMO: 16 CM, LARGURA: 4,40 CM, ESPESSURA MÍNIMA: 0,045 MM, APLICAÇÃO: EXAMES DE ULTRASSONOGRAFIA, CARACTERÍSTICAS ADICIONAIS: SEM LUBRIFICANTE</t>
  </si>
  <si>
    <t>BR 0398705</t>
  </si>
  <si>
    <t>IODOPOVIDONA (PVPI), CONCENTRAÇÃO: A 10% ( TEOR DE IODO 1% ), FORMA FARMACEUTICA: SOLUÇÃO DEGERMANTE. EMBALAGEM 1 L.</t>
  </si>
  <si>
    <t>BR 0398706</t>
  </si>
  <si>
    <t>IODOPOVIDONA (PVPI), CONCENTRAÇÃO: A 10% ( TEOR DE IODO 1% ), FORMA FARMACEUTICA: SOLUÇÃO TÓPICA AQUOSA. EMBALAGEM 1 L</t>
  </si>
  <si>
    <t>BR 0364582</t>
  </si>
  <si>
    <t xml:space="preserve">IODO, CONCENTRAÇÃO: 0,1 %, FORMA FARMACÊUTICA: EM SOLUÇÃO DE ÁLCOOL ETÍLICO A 70%. EMBAAGEM 1 L
</t>
  </si>
  <si>
    <t>BR 0296529</t>
  </si>
  <si>
    <t>SACO PLÁSTICO LIXO, CAPACIDADE: 50 L, COR: BRANCA, APRESENTAÇÃO: PEÇA ÚNICA, LARGURA: 63 CM, ALTURA: 80 CM, CARACTERÍSTICAS ADICIONAIS: LEITOSO, 3 MICRA, SÍMBOLO DE SUBSTÂNCIA INFECTANTE, APLICAÇÃO: HOSPITALAR</t>
  </si>
  <si>
    <t>BR 0437164</t>
  </si>
  <si>
    <t>CATETER PERIFÉRICO, APLICAÇÃO: VENOSO, MODELO: TIPO ESCALPE, MATERIAL AGULHA: AGULHA AÇO INOX, DIAMETRO: 19 GAU, COMPONENTE ADICIONAL: C, ASA DE FIXAÇÃO, TUBO EXTENSOR, CONECTOR: CONECTOR PADRÃO C, TAMPA, TIPO USO: ESTÉRIL, DESCARTÁVEL, EMBALAGEM INDIVIDUAL</t>
  </si>
  <si>
    <t>BR 0437170</t>
  </si>
  <si>
    <t>CATETER PERIFÉRICO, APLICAÇÃO: VENOSO, MODELO: TIPO ESCALPE, MATERIAL AGULHA: AGULHA AÇO INOX, DIAMETRO: 21 GAU, COMPONENTE ADICIONAL: C, ASA DE FIXAÇÃO, TUBO EXTENSOR, CONECTOR: CONECTOR PADRÃO C, TAMPA, TIPO USO: ESTÉRIL, DESCARTÁVEL, EMBALAGEM INDIVIDUAL</t>
  </si>
  <si>
    <t>BR 0437171</t>
  </si>
  <si>
    <t>CATETER PERIFÉRICO, APLICAÇÃO: VENOSO, MODELO: TIPO ESCALPE, MATERIAL AGULHA: AGULHA AÇO INOX, DIAMETRO: 23 GAU, COMPONENTE ADICIONAL: C, ASA DE FIXAÇÃO, TUBO EXTENSOR, CONECTOR: CONECTOR PADRÃO C, TAMPA, TIPO USO: ESTÉRIL, DESCARTÁVEL, EMBALAGEM INDIVIDUAL</t>
  </si>
  <si>
    <t>BR 0437165</t>
  </si>
  <si>
    <t>CATETER PERIFÉRICO, APLICAÇÃO: VENOSO, MODELO: TIPO ESCALPE, MATERIAL AGULHA: AGULHA AÇO INOX, DIAMETRO: 25 GAU, COMPONENTE ADICIONAL: C, ASA DE FIXAÇÃO, TUBO EXTENSOR, CONECTOR: CONECTOR PADRÃO C, TAMPA, TIPO USO: ESTÉRIL, DESCARTÁVEL, EMBALAGEM INDIVIDUAL</t>
  </si>
  <si>
    <t>BR 0279760</t>
  </si>
  <si>
    <t>CATETER ASPIRAÇÃO TRAQUEAL, MATERIAL: PVC ATÓXICO FLEXÍVEL, TIPO USO: DESCARTÁVEL, CARACTERÍSTICAS ADICIONAIS: PONTA ATRAUMÁTICA, ORIFÍCIOS DISTAIS LATERALIZADOS, TIPO EMBALAGEM: ESTÉRIL, EMBALAGEM INDIVIDUAL, ESPESSURA: Nº 6</t>
  </si>
  <si>
    <t>BR 0279763</t>
  </si>
  <si>
    <t>CATETER ASPIRAÇÃO TRAQUEAL, MATERIAL: PVC ATÓXICO FLEXÍVEL, TIPO USO: DESCARTÁVEL, CARACTERÍSTICAS ADICIONAIS: PONTA ATRAUMÁTICA, ORIFÍCIOS DISTAIS LATERALIZADOS, TIPO EMBALAGEM: ESTÉRIL, EMBALAGEM INDIVIDUAL, ESPESSURA: Nº 8</t>
  </si>
  <si>
    <t>BR 0279765</t>
  </si>
  <si>
    <t>CATETER ASPIRAÇÃO TRAQUEAL, MATERIAL: PVC ATÓXICO FLEXÍVEL, TIPO USO: DESCARTÁVEL, CARACTERÍSTICAS ADICIONAIS: PONTA ATRAUMÁTICA, ORIFÍCIOS DISTAIS LATERALIZADOS, TIPO EMBALAGEM: ESTÉRIL, EMBALAGEM INDIVIDUAL, ESPESSURA: Nº 10</t>
  </si>
  <si>
    <t>BR 0279764</t>
  </si>
  <si>
    <t>CATETER ASPIRAÇÃO TRAQUEAL, MATERIAL: PVC ATÓXICO FLEXÍVEL, TIPO USO: DESCARTÁVEL, CARACTERÍSTICAS ADICIONAIS: PONTA ATRAUMÁTICA, ORIFÍCIOS DISTAIS LATERALIZADOS, TIPO EMBALAGEM: ESTÉRIL, EMBALAGEM INDIVIDUAL, ESPESSURA: Nº 12</t>
  </si>
  <si>
    <t>BR 0279761</t>
  </si>
  <si>
    <t>CATETER ASPIRAÇÃO TRAQUEAL, MATERIAL: PVC ATÓXICO FLEXÍVEL, TIPO USO: DESCARTÁVEL, CARACTERÍSTICAS ADICIONAIS: PONTA ATRAUMÁTICA, ORIFÍCIOS DISTAIS LATERALIZADOS, TIPO EMBALAGEM: ESTÉRIL, EMBALAGEM INDIVIDUAL, ESPESSURA: Nº 14</t>
  </si>
  <si>
    <t>BR 0279762</t>
  </si>
  <si>
    <t>CATETER ASPIRAÇÃO TRAQUEAL, MATERIAL: PVC ATÓXICO FLEXÍVEL, TIPO USO: DESCARTÁVEL, CARACTERÍSTICAS ADICIONAIS: PONTA ATRAUMÁTICA, ORIFÍCIOS DISTAIS LATERALIZADOS, TIPO EMBALAGEM: ESTÉRIL, EMBALAGEM INDIVIDUAL, ESPESSURA: Nº 16</t>
  </si>
  <si>
    <t>BR 0283986</t>
  </si>
  <si>
    <t>CATETER ASPIRAÇÃO TRAQUEAL, MATERIAL: PVC ATÓXICO FLEXÍVEL, TIPO USO: DESCARTÁVEL, CARACTERÍSTICAS ADICIONAIS: PONTA ATRAUMÁTICA, ORIFÍCIOS DISTAIS LATERALIZADOS, TIPO EMBALAGEM: ESTÉRIL, EMBALAGEM INDIVIDUAL, ESPESSURA: Nº 18</t>
  </si>
  <si>
    <t>BR 0440114</t>
  </si>
  <si>
    <t>SONDA TRATO DIGESTIVO, APLICAÇÃO:P/ GASTROSTOMIA, MODELO:NÍVEL DE PELE, MATERIAL:SILICONE, CALIBRE:18 FRENCH, COMPRIMENTO:CERCA 2,5 CM, CONECTOR:CONECTOR PADRÃO EM Y, CLAMP E TAMPA, COMPONENTES:SISTEMA PARA FIXAÇÃO, OUTROS COMPONENTES:DISTAL - INTRA</t>
  </si>
  <si>
    <t>BR 0440119</t>
  </si>
  <si>
    <t>ONDA TRATO DIGESTIVO, APLICAÇÃO:P/ GASTROSTOMIA, MODELO:NÍVEL DE PELE, MATERIAL:SILICONE, CALIBRE:20 FRENCH, COMPRIMENTO:CERCA 3,5 CM, CONECTOR:CONECTOR PADRÃO EM Y, CLAMP E TAMPA, COMPONENTES:SISTEMA PARA FIXAÇÃO, OUTROS COMPONENTES:DISTAL - INTRA</t>
  </si>
  <si>
    <t>BR0440124</t>
  </si>
  <si>
    <t>SONDA TRATO DIGESTIVO, APLICAÇÃO:P/ GASTROSTOMIA, MODELO:NÍVEL DE PELE, MATERIAL:SILICONE, CALIBRE:24 FRENCH, COMPRIMENTO:CERCA 2,5 CM, CONECTOR:CONECTOR PADRÃO EM Y, CLAMP E TAMPA, COMPONENTES:SISTEMA PARA FIXAÇÃO, OUTROS COMPONENTES:DISTAL - INTRA</t>
  </si>
  <si>
    <t>BR 0436040</t>
  </si>
  <si>
    <t>SONDA TRATO URINÁRIO, MODELO: FOLEY, MATERIAL: BORRACHA, CALIBRE: 8 FRENCH, VIAS: 2 VIAS, CONECTOR: CONECTORES PADRÃO, VOLUME: C, BALÃO CERCA 5 ML, TIPO PONTA: PONTA DISTAL CILÍNDRICA FECHADA, COMPONENTES: C, ORIFÍCIOS LATERAIS, ESTERILIDADE: ESTÉRIL, DESCARTÁVEL, EMBALAGEM: EMBALAGEM INDIVIDUAL</t>
  </si>
  <si>
    <t>BR 0436000</t>
  </si>
  <si>
    <t>SONDA TRATO URINÁRIO, MODELO: FOLEY, MATERIAL: SILICONE, CALIBRE: 10 FRENCH, VIAS: 2 VIAS, CONECTOR: CONECTORES PADRÃO, VOLUME: C, BALÃO CERCA 5 ML, TIPO PONTA: PONTA DISTAL CILÍNDRICA FECHADA, COMPONENTES: C, ORIFÍCIOS LATERAIS, ESTERILIDADE: ESTÉRIL, DESCARTÁVEL, EMBALAGEM: EMBALAGEM INDIVIDUAL</t>
  </si>
  <si>
    <t>BR 0436001</t>
  </si>
  <si>
    <t>SONDA TRATO URINÁRIO, MODELO: FOLEY, MATERIAL: SILICONE, CALIBRE: 12 FRENCH, VIAS: 2 VIAS, CONECTOR: CONECTORES PADRÃO, VOLUME: C, BALÃO CERCA 5 ML, TIPO PONTA: PONTA DISTAL CILÍNDRICA FECHADA, COMPONENTES: C, ORIFÍCIOS LATERAIS, ESTERILIDADE: ESTÉRIL, DESCARTÁVEL, EMBALAGEM: EMBALAGEM INDIVIDUA</t>
  </si>
  <si>
    <t>BR 0436002</t>
  </si>
  <si>
    <t>SONDA TRATO URINÁRIO, MODELO: FOLEY, MATERIAL: BORRACHA, CALIBRE: 14 FRENCH, VIAS: 2 VIAS, CONECTOR: CONECTORES PADRÃO, VOLUME: C, BALÃO CERCA 30 ML, TIPO PONTA: PONTA DISTAL CILÍNDRICA FECHADA, COMPONENTES: C, ORIFÍCIOS LATERAIS, ESTERILIDADE: ESTÉRIL, DESCARTÁVEL, EMBALAGEM: EMBALAGEM INDIVIDUAL</t>
  </si>
  <si>
    <t>BR 0436007</t>
  </si>
  <si>
    <t>SONDA TRATO URINÁRIO, MODELO: FOLEY, MATERIAL: BORRACHA, CALIBRE: 16 FRENCH, VIAS: 2 VIAS, CONECTOR: CONECTORES PADRÃO, VOLUME: C, BALÃO CERCA 30 ML, TIPO PONTA: PONTA DISTAL CILÍNDRICA FECHADA, COMPONENTES: C, ORIFÍCIOS LATERAIS, ESTERILIDADE: ESTÉRIL, DESCARTÁVEL, EMBALAGEM: EMBALAGEM INDIVIDUAL</t>
  </si>
  <si>
    <t>BR 0435997</t>
  </si>
  <si>
    <t>SONDA TRATO URINÁRIO, MODELO: FOLEY, MATERIAL: SILICONE C, AGENTE REDUTOR DE BIOFILME, CALIBRE: 18 FRENCH, VIAS: 2 VIAS, CONECTOR: CONECTOR PADRÃO, VOLUME: C, BALÃO CERCA 10 ML, TIPO PONTA: PONTA DISTAL CILÍNDRICA C, ORIFÍCIO, ESTERILIDADE: ESTÉRIL, DESCARTÁVEL, EMBALAGEM: EMBALAGEM INDIVIDUAL</t>
  </si>
  <si>
    <t>BR 0436010</t>
  </si>
  <si>
    <t>SONDA TRATO URINÁRIO, MODELO: FOLEY, MATERIAL: BORRACHA, CALIBRE: 20 FRENCH, VIAS: 2 VIAS, CONECTOR: CONECTORES PADRÃO, VOLUME: C, BALÃO CERCA 30 ML, TIPO PONTA: PONTA DISTAL CILÍNDRICA FECHADA, COMPONENTES: C, ORIFÍCIOS LATERAIS, ESTERILIDADE: ESTÉRIL, DESCARTÁVEL, EMBALAGEM: EMBALAGEM INDIVIDUAL</t>
  </si>
  <si>
    <t>BR 0436004</t>
  </si>
  <si>
    <t>SONDA TRATO URINÁRIO, MODELO: FOLEY, MATERIAL: BORRACHA, CALIBRE: 22 FRENCH, VIAS: 2 VIAS, CONECTOR: CONECTORES PADRÃO, VOLUME: C, BALÃO CERCA 30 ML, TIPO PONTA: PONTA DISTAL CILÍNDRICA FECHADA, COMPONENTES: C, ORIFÍCIOS LATERAIS, ESTERILIDADE: ESTÉRIL, DESCARTÁVEL, EMBALAGEM: EMBALAGEM INDIVIDUAL</t>
  </si>
  <si>
    <t>BR 0435905</t>
  </si>
  <si>
    <t>SONDA TRATO DIGESTIVO, APLICAÇÃO: ORO OU NASOGÁSTRICA, MODELO: LEVINE, MATERIAL: PVC, CALIBRE: Nº 4, TAMANHO: CURTA, COMPRIMENTO: CERCA 50 CM, CONECTOR: CONECTOR PADRÃO C, TAMPA, COMPONENTES: PONTA DISTAL FECHADA, C, ORIFÍCIOS LATERAIS, ESTERILIDADE: ESTÉRIL, DESCARTÁVEL, EMBALAGEM: EMBALAGEM INDIVIDUAL</t>
  </si>
  <si>
    <t>BR 0435903</t>
  </si>
  <si>
    <t>SONDA TRATO DIGESTIVO, APLICAÇÃO: ORO OU NASOGÁSTRICA, MODELO: LEVINE, MATERIAL: PVC, CALIBRE: Nº 6, TAMANHO: CURTA, COMPRIMENTO: CERCA 50 CM, CONECTOR: CONECTOR PADRÃO C, TAMPA, COMPONENTES: PONTA DISTAL FECHADA, C, ORIFÍCIOS LATERAIS, ESTERILIDADE: ESTÉRIL, DESCARTÁVEL, EMBALAGEM: EMBALAGEM INDIVIDUAL</t>
  </si>
  <si>
    <t>BR 0435904</t>
  </si>
  <si>
    <t>SONDA TRATO DIGESTIVO, APLICAÇÃO: ORO OU NASOGÁSTRICA, MODELO: LEVINE, MATERIAL: PVC, CALIBRE: Nº 8, TAMANHO: CURTA, COMPRIMENTO: CERCA 50 CM, CONECTOR: CONECTOR PADRÃO C, TAMPA, COMPONENTES: PONTA DISTAL FECHADA, C, ORIFÍCIOS LATERAIS, ESTERILIDADE: ESTÉRIL, DESCARTÁVEL, EMBALAGEM: EMBALAGEM INDIVIDUAL</t>
  </si>
  <si>
    <t>BR 0438396</t>
  </si>
  <si>
    <t>SONDA TRATO DIGESTIVO, APLICAÇÃO: ORO OU NASOGÁSTRICA, MODELO: LEVINE, MATERIAL: PVC, CALIBRE: Nº 10, TAMANHO: CURTA, COMPRIMENTO: CERCA 50 CM, CONECTOR: CONECTOR PADRÃO C, TAMPA, COMPONENTES: PONTA DISTAL FECHADA, C, ORIFÍCIOS LATERAIS, ESTERILIDADE: ESTÉRIL, DESCARTÁVEL, EMBALAGEM: EMBALAGEM INDIVIDUAL</t>
  </si>
  <si>
    <t>BR 0438397</t>
  </si>
  <si>
    <t>SONDA TRATO DIGESTIVO, APLICAÇÃO: ORO OU NASOGÁSTRICA, MODELO: LEVINE, MATERIAL: PVC, CALIBRE: Nº 12, TAMANHO: CURTA, COMPRIMENTO: CERCA 50 CM, CONECTOR: CONECTOR PADRÃO C, TAMPA, COMPONENTES: PONTA DISTAL FECHADA, C, ORIFÍCIOS LATERAIS, ESTERILIDADE: ESTÉRIL, DESCARTÁVEL, EMBALAGEM: EMBALAGEM INDIVIDUAL</t>
  </si>
  <si>
    <t>BR 0438398</t>
  </si>
  <si>
    <t>SONDA TRATO DIGESTIVO, APLICAÇÃO: ORO OU NASOGÁSTRICA, MODELO: LEVINE, MATERIAL: PVC, CALIBRE: Nº 14, TAMANHO: CURTA, COMPRIMENTO: CERCA 50 CM, CONECTOR: CONECTOR PADRÃO C, TAMPA, COMPONENTES: PONTA DISTAL FECHADA, C, ORIFÍCIOS LATERAIS, ESTERILIDADE: ESTÉRIL, DESCARTÁVEL, EMBALAGEM: EMBALAGEM INDIVIDUAL</t>
  </si>
  <si>
    <t>BR 0438399</t>
  </si>
  <si>
    <t>SONDA TRATO DIGESTIVO, APLICAÇÃO: ORO OU NASOGÁSTRICA, MODELO: LEVINE, MATERIAL: PVC, CALIBRE: Nº 16, TAMANHO: CURTA, COMPRIMENTO: CERCA 50 CM, CONECTOR: CONECTOR PADRÃO C, TAMPA, COMPONENTES: PONTA DISTAL FECHADA, C, ORIFÍCIOS LATERAIS, ESTERILIDADE: ESTÉRIL, DESCARTÁVEL, EMBALAGEM: EMBALAGEM INDIVIDUAL</t>
  </si>
  <si>
    <t>BR 0438400</t>
  </si>
  <si>
    <t>SONDA TRATO DIGESTIVO, APLICAÇÃO: ORO OU NASOGÁSTRICA, MODELO: LEVINE, MATERIAL: PVC, CALIBRE: Nº 18, TAMANHO: CURTA, COMPRIMENTO: CERCA 50 CM, CONECTOR: CONECTOR PADRÃO C, TAMPA, COMPONENTES: PONTA DISTAL FECHADA, C, ORIFÍCIOS LATERAIS, ESTERILIDADE: ESTÉRIL, DESCARTÁVEL, EMBALAGEM: EMBALAGEM INDIVIDUAL</t>
  </si>
  <si>
    <t>BR0438401</t>
  </si>
  <si>
    <t>SONDA TRATO DIGESTIVO, APLICAÇÃO: ORO OU NASOGÁSTRICA, MODELO: LEVINE, MATERIAL: SILICONE, CALIBRE: Nº 4, TAMANHO: LONGA, COMPRIMENTO: CERCA 100 CM, CONECTOR: CONECTOR PADRÃO C, TAMPA, COMPONENTES: PONTA DISTAL FECHADA, C, ORIFÍCIOS LATERAIS, ESTERILIDADE: ESTÉRIL, DESCARTÁVEL, EMBALAGEM: EMBALAGEM INDIVIDUAL</t>
  </si>
  <si>
    <t>BR 0438981</t>
  </si>
  <si>
    <t>SONDA TRATO DIGESTIVO, APLICAÇÃO: ORO OU NASOGÁSTRICA, MODELO: LEVINE, MATERIAL: SILICONE, CALIBRE: Nº 6, TAMANHO: LONGA, COMPRIMENTO: CERCA 100 CM, CONECTOR: CONECTOR PADRÃO C, TAMPA, COMPONENTES: PONTA DISTAL FECHADA, C, ORIFÍCIOS LATERAIS, ESTERILIDADE: ESTÉRIL, DESCARTÁVEL, EMBALAGEM: EMBALAGEM INDIVIDUAL</t>
  </si>
  <si>
    <t>BR 0438982</t>
  </si>
  <si>
    <t>SONDA TRATO DIGESTIVO, APLICAÇÃO: ORO OU NASOGÁSTRICA, MODELO: LEVINE, MATERIAL: SILICONE, CALIBRE: Nº 8, TAMANHO: LONGA, COMPRIMENTO: CERCA 100 CM, CONECTOR: CONECTOR PADRÃO C, TAMPA, COMPONENTES: PONTA DISTAL FECHADA, C, ORIFÍCIOS LATERAIS, ESTERILIDADE: ESTÉRIL, DESCARTÁVEL, EMBALAGEM: EMBALAGEM INDIVIDUAL</t>
  </si>
  <si>
    <t>BR 0435906</t>
  </si>
  <si>
    <t>SONDA TRATO DIGESTIVO, APLICAÇÃO: ORO OU NASOGÁSTRICA, MODELO: LEVINE, MATERIAL: SILICONE, CALIBRE: Nº 10, TAMANHO: LONGA, COMPRIMENTO: CERCA 120 CM, CONECTOR: CONECTOR PADRÃO C, TAMPA, COMPONENTES: PONTA DISTAL FECHADA, C, ORIFÍCIOS LATERAIS, ESTERILIDADE: ESTÉRIL, DESCARTÁVEL, EMBALAGEM: EMBALAGEM INDIVIDUAL</t>
  </si>
  <si>
    <t>BR 0435907</t>
  </si>
  <si>
    <t>SONDA TRATO DIGESTIVO, APLICAÇÃO: ORO OU NASOGÁSTRICA, MODELO: LEVINE, MATERIAL: SILICONE, CALIBRE: Nº 12, TAMANHO: LONGA, COMPRIMENTO: CERCA 120 CM, CONECTOR: CONECTOR PADRÃO C, TAMPA, COMPONENTES: PONTA DISTAL FECHADA, C, ORIFÍCIOS LATERAIS, ESTERILIDADE: ESTÉRIL, DESCARTÁVEL, EMBALAGEM: EMBALAGEM INDIVIDUAL</t>
  </si>
  <si>
    <t>BR 0435908</t>
  </si>
  <si>
    <t>SONDA TRATO DIGESTIVO, APLICAÇÃO: ORO OU NASOGÁSTRICA, MODELO: LEVINE, MATERIAL: SILICONE, CALIBRE: Nº 14, TAMANHO: LONGA, COMPRIMENTO: CERCA 120 CM, CONECTOR: CONECTOR PADRÃO C, TAMPA, COMPONENTES: PONTA DISTAL FECHADA, C, ORIFÍCIOS LATERAIS, ESTERILIDADE: ESTÉRIL, DESCARTÁVEL, EMBALAGEM: EMBALAGEM INDIVIDUAL</t>
  </si>
  <si>
    <t>BR 0435909</t>
  </si>
  <si>
    <t>SONDA TRATO DIGESTIVO, APLICAÇÃO: ORO OU NASOGÁSTRICA, MODELO: LEVINE, MATERIAL: SILICONE, CALIBRE: Nº 16, TAMANHO: LONGA, COMPRIMENTO: CERCA 120 CM, CONECTOR: CONECTOR PADRÃO C, TAMPA, COMPONENTES: PONTA DISTAL FECHADA, C, ORIFÍCIOS LATERAIS, ESTERILIDADE: ESTÉRIL, DESCARTÁVEL, EMBALAGEM: EMBALAGEM INDIVIDUAL</t>
  </si>
  <si>
    <t>BR 0435910</t>
  </si>
  <si>
    <t>SONDA TRATO DIGESTIVO, APLICAÇÃO: ORO OU NASOGÁSTRICA, MODELO: LEVINE, MATERIAL: SILICONE, CALIBRE: Nº 18, TAMANHO: LONGA, COMPRIMENTO: CERCA 120 CM, CONECTOR: CONECTOR PADRÃO C, TAMPA, COMPONENTES: PONTA DISTAL FECHADA, C, ORIFÍCIOS LATERAIS, ESTERILIDADE: ESTÉRIL, DESCARTÁVEL, EMBALAGEM: EMBALAGEM INDIVIDUAL</t>
  </si>
  <si>
    <t>BR 0435911</t>
  </si>
  <si>
    <t>SONDA TRATO DIGESTIVO, APLICAÇÃO: ORO OU NASOGÁSTRICA, MODELO: LEVINE, MATERIAL: PVC, CALIBRE: Nº 20, TAMANHO: LONGA, COMPRIMENTO: CERCA 120 CM, CONECTOR: CONECTOR PADRÃO C, TAMPA, COMPONENTES: PONTA DISTAL FECHADA, C, ORIFÍCIOS LATERAIS, ESTERILIDADE: ESTÉRIL, DESCARTÁVEL, EMBALAGEM: EMBALAGEM INDIVIDUAL</t>
  </si>
  <si>
    <t>BR 0435912</t>
  </si>
  <si>
    <t>SONDA TRATO DIGESTIVO, APLICAÇÃO: ORO OU NASOGÁSTRICA, MODELO: LEVINE, MATERIAL: PVC, CALIBRE: Nº 22, TAMANHO: LONGA, COMPRIMENTO: CERCA 120 CM, CONECTOR: CONECTOR PADRÃO C, TAMPA, COMPONENTES: PONTA DISTAL FECHADA, C, ORIFÍCIOS LATERAIS, ESTERILIDADE: ESTÉRIL, DESCARTÁVEL, EMBALAGEM: EMBALAGEM INDIVIDUAL</t>
  </si>
  <si>
    <t>BR 0435978</t>
  </si>
  <si>
    <t>SONDA TRATO URINÁRIO, MODELO: URETRAL, MATERIAL: SILICONE, CALIBRE: 6 FRENCH, CONECTOR: CONECTOR PADRÃO, COMPRIMENTO: CERCA 20 CM, TIPO PONTA: PONTA DISTAL CILÍNDRICA C, ORIFÍCIO, ESTERILIDADE: ESTÉRIL, DESCARTÁVEL, EMBALAGEM: EMBALAGEM INDIVIDUAL</t>
  </si>
  <si>
    <t>BR 0435971</t>
  </si>
  <si>
    <t>SONDA TRATO URINÁRIO, MODELO: URETRAL, MATERIAL: SILICONE, CALIBRE: 8 FRENCH, CONECTOR: CONECTOR PADRÃO, COMPRIMENTO: CERCA 20 CM, TIPO PONTA: PONTA DISTAL CILÍNDRICA C, ORIFÍCIO, ESTERILIDADE: ESTÉRIL, DESCARTÁVEL, EMBALAGEM: EMBALAGEM INDIVIDUAL</t>
  </si>
  <si>
    <t>BR 0435980</t>
  </si>
  <si>
    <t>SONDA TRATO URINÁRIO, MODELO: URETRAL, MATERIAL: SILICONE, CALIBRE: 10 FRENCH, CONECTOR: CONECTOR PADRÃO, COMPRIMENTO: CERCA 40 CM, TIPO PONTA: PONTA DISTAL CILÍNDRICA C, ORIFÍCIO, ESTERILIDADE: ESTÉRIL, DESCARTÁVEL, EMBALAGEM: EMBALAGEM INDIVIDUAL</t>
  </si>
  <si>
    <t>BR 0435981</t>
  </si>
  <si>
    <t>SONDA TRATO URINÁRIO, MODELO: URETRAL, MATERIAL: SILICONE, CALIBRE: 12 FRENCH, CONECTOR: CONECTOR PADRÃO, COMPRIMENTO: CERCA 40 CM, TIPO PONTA: PONTA DISTAL CILÍNDRICA C, ORIFÍCIO, ESTERILIDADE: ESTÉRIL, DESCARTÁVEL, EMBALAGEM: EMBALAGEM INDIVIDUAL</t>
  </si>
  <si>
    <t>BR 0435977</t>
  </si>
  <si>
    <t>SONDA TRATO URINÁRIO, MODELO: URETRAL, MATERIAL: SILICONE, CALIBRE: 14 FRENCH, CONECTOR: CONECTOR PADRÃO C, TAMPA, COMPRIMENTO: CERCA 40 CM, TIPO PONTA: PONTA DISTAL CILÍNDRICA FECHADA, COMPONENTES: C, ORIFÍCIOS LATERAIS, ESTERILIDADE: ESTÉRIL, DESCARTÁVEL, EMBALAGEM: EMBALAGEM INDIVIDUAL</t>
  </si>
  <si>
    <t>BR 0437441</t>
  </si>
  <si>
    <t>SONDA TRATO URINÁRIO, MODELO: URETRAL, MATERIAL: SILICONE, CALIBRE: 16 FRENCH, CONECTOR: CONECTOR PADRÃO C, TAMPA, COMPRIMENTO: CERCA 40 CM, TIPO PONTA: PONTA DISTAL CILÍNDRICA FECHADA, COMPONENTES: C, ORIFÍCIOS LATERAIS, ESTERILIDADE: ESTÉRIL, DESCARTÁVEL, EMBALAGEM: EMBALAGEM INDIVIDUAL</t>
  </si>
  <si>
    <t>BR 0437438</t>
  </si>
  <si>
    <t>SONDA TRATO URINÁRIO, MODELO: URETRAL, MATERIAL: SILICONE, CALIBRE: 18 FRENCH, CONECTOR: CONECTOR PADRÃO, COMPRIMENTO: CERCA 40 CM, TIPO PONTA: PONTA DISTAL CILÍNDRICA C, ORIFÍCIO, ESTERILIDADE: ESTÉRIL, DESCARTÁVEL, EMBALAGEM: EMBALAGEM INDIVIDUA</t>
  </si>
  <si>
    <t>BR 0436857</t>
  </si>
  <si>
    <t>SAPATILHA HOSPITALAR, MATERIAL : NÃO TECIDO 100% POLIPROPILENO, MODELO: C, ELÁSTICO, COR : C, COR, GRAMATURA : CERCA DE 40 G,M2, TAMANHO : ÚNICO, TIPO USO : DESCARTÁVEL</t>
  </si>
  <si>
    <t>BR 0439654</t>
  </si>
  <si>
    <t>SERINGA, MATERIAL: POLIPROPILENO, CAPACIDADE: 1 ML, TIPO BICO: BICO CENTRAL LUER LOCK OU SLIP, TIPO VEDAÇÃO: ÊMBOLO DE BORRACHA, ADICIONAL: GRADUADA (ESCALA ML), NUMERADA, TIPO AGULHA: C, AGULHA 26 G X 1,2",  (AG. 13X 4,5)ESTERILIDADE: ESTÉRIL, DESCARTÁVEL, APRESENTAÇÃO: EMBALAGEM INDIVIDUAL</t>
  </si>
  <si>
    <t>BR 0439669</t>
  </si>
  <si>
    <t>SERINGA, MATERIAL: POLIPROPILENO, CAPACIDADE: 3 ML, TIPO BICO: BICO CENTRAL LUER LOCK OU SLIP, TIPO VEDAÇÃO: ÊMBOLO DE BORRACHA, ADICIONAL: GRADUADA, NUMERADA, TIPO AGULHA: C, AGULHA 22 G X 1", (AG. 25X7) ESTERILIDADE: ESTÉRIL, DESCARTÁVEL, APRESENTAÇÃO: EMBALAGEM INDIVIDUAL</t>
  </si>
  <si>
    <t>BR 0439688</t>
  </si>
  <si>
    <t>SERINGA, MATERIAL: POLIPROPILENO, CAPACIDADE: 5 ML, TIPO BICO: BICO CENTRAL LUER LOCK OU SLIP, TIPO VEDAÇÃO: ÊMBOLO DE BORRACHA, ADICIONAL: GRADUADA, NUMERADA, TIPO AGULHA: C, AGULHA 22 G X 1",(AG. 25X7)  ESTERILIDADE: ESTÉRIL, DESCARTÁVEL, APRESENTAÇÃO: EMBALAGEM INDIVIDUAL</t>
  </si>
  <si>
    <t>BR 0439702</t>
  </si>
  <si>
    <t>SERINGA, MATERIAL: POLIPROPILENO, CAPACIDADE: 10 ML, TIPO BICO: BICO CENTRAL LUER LOCK OU SLIP, TIPO VEDAÇÃO: ÊMBOLO DE BORRACHA, ADICIONAL: GRADUADA, NUMERADA, TIPO AGULHA: C, AGULHA 22 G X 1", (AG. 25X7) ESTERILIDADE: ESTÉRIL, DESCARTÁVEL, APRESENTAÇÃO: EMBALAGEM INDIVIDUAL</t>
  </si>
  <si>
    <t>BR 0439710</t>
  </si>
  <si>
    <t>SERINGA, MATERIAL: POLIPROPILENO, CAPACIDADE: 20 ML, TIPO BICO: BICO CENTRAL LUER LOCK OU SLIP, TIPO VEDAÇÃO: ÊMBOLO DE BORRACHA, ADICIONAL: GRADUADA, NUMERADA, TIPO AGULHA: C, AGULHA 22 G X 1",  (AG. 25X7)ESTERILIDADE: ESTÉRIL, DESCARTÁVEL, APRESENTAÇÃO: EMBALAGEM INDIVIDUAL</t>
  </si>
  <si>
    <t>BR 0439629</t>
  </si>
  <si>
    <t>SERINGA, MATERIAL: POLIPROPILENO, CAPACIDADE: 60 ML, TIPO BICO: BICO CENTRAL LUER LOCK OU SLIP, TIPO VEDAÇÃO: ÊMBOLO DE BORRACHA, ADICIONAL: GRADUADA, NUMERADA, ESTERILIDADE: ESTÉRIL, DESCARTÁVEL, APRESENTAÇÃO: EMBALAGEM INDIVIDUAL</t>
  </si>
  <si>
    <t>BR 0396146</t>
  </si>
  <si>
    <t>SWAB PARA COLETAR E TRANSPORTE DE AMOSTRAS COM MEIO CARY BLAIR COM HASTE DE PLÁSTICO</t>
  </si>
  <si>
    <t>BR 0452223</t>
  </si>
  <si>
    <t>TALA- IMOBILIZADOR (TALA), MATERIAL:ALUMÍNIO REVESTIDO C/ ESPUMA, TAMANHO:CERCA DE 25 X 2 CM</t>
  </si>
  <si>
    <t>BR 0438089</t>
  </si>
  <si>
    <t>TERMÔMETRO CLÍNICO, AJUSTE: DIGITAL, INFRAVERMELHO, TIPO : USO EM TESTA, COMPONENTES: C, ALARMES, MEDIÇÃO À DISTÂNCIA, MEMÓRIA: MEMÓRIA ATÉ 20 MEDIÇÕES</t>
  </si>
  <si>
    <t>BR 0435801</t>
  </si>
  <si>
    <t>TERMÔMETRO CLÍNICO, AJUSTE: DIGITAL, ESCALA: ATÉ 45 °C, TIPO : USO AXILAR E ORAL, COMPONENTES: C, ALARMES, MEMÓRIA: MEMÓRIA ÚLTIMA MEDIÇÃO, EMBALAGEM: EMBALAGEM INDIVIDUAL</t>
  </si>
  <si>
    <t>BR 0457480</t>
  </si>
  <si>
    <t>TORNEIRINHA, VIAS: 3 VIAS, MATERIAL : POLÍMERO, TIPO CONECTOR: LUER LOCK , SLIP, PRESSÃO MÁXIMA: ATÉ CERCA DE 300 PSI, TIPO USO: ESTÉRIL, USO ÚNICO</t>
  </si>
  <si>
    <t>BR 0428620</t>
  </si>
  <si>
    <t>TOUCA HOSPITALAR, MATERIAL : NÃO TECIDO 100% POLIPROPILENO, MODELO: COM ELÁSTICO EM TODA VOLTA, COR : SEM COR, GRAMATURA : CERCA DE 30 G,M2, TAMANHO : ÚNICO, TIPO USO : DESCARTÁVEL, CARACTERÍSTICA ADICIONAL 01: HIPOALERGÊNICA, ATÓXICA, INODORA, UNISSEX</t>
  </si>
  <si>
    <t>BR 0445573</t>
  </si>
  <si>
    <t>GARROTE, MATERIAL : BORRACHA NATURAL, LÁTEX, TAMANHO: TAMANHO ÚNICO, TIPO USO: REUTILIZÁVEL</t>
  </si>
  <si>
    <t>BR 0412639</t>
  </si>
  <si>
    <t>PORTA LÂMINA, MATERIAL: POLIPROPILENO, CAPACIDADE: ATÉ 3 LÂMINAS, TIPO TAMPA: TAMPA ROSQUEÁVEL, ADICIONAL: COM DIVISÓRIAS</t>
  </si>
  <si>
    <t xml:space="preserve">BR 0396034 </t>
  </si>
  <si>
    <t>TESTE NÃO TREPONÊMICO PARA DETERMINAÇÃO QUALITATIVA E SEMI QUANTITATIVA DE ANTICORPOS NÃO TREPONÊMICOS,  PRESENTES NO SORO OU PLASMA, UTILIZANDO TRIAGEM SOROLOGICA DE SIFILIS.</t>
  </si>
  <si>
    <t>BR 0424270</t>
  </si>
  <si>
    <t>REAGENTE PARA DIAGNÓSTICO CLINICO 5, TIPO: CONJUNTO COMPLETO TIPO DE ANALISE QUALITATIVO DE BETA HCG, METODO: ELISA, APRESENTAÇÃO: TESTE</t>
  </si>
  <si>
    <t>TUBO DE POLIPROPILENO COM ATIVADOR DE COAGULO E GEL SEPARADOR 8 ML, PARA COLETA DE SANGUE.</t>
  </si>
  <si>
    <t>BR 0375911</t>
  </si>
  <si>
    <t>TUBO DE POLIPROPILENO COM ATIVADOR DE COAGULO E GEL SEPARADOR 5ML, PARA COLETA DE SANGUE.</t>
  </si>
  <si>
    <t>BR 0416762</t>
  </si>
  <si>
    <t>"TUBO FALCON DE 15ML. TUBOS PARA CENTRÍFUGA, EM POLIPROPILENO DE ALTA QUALIDADE, COM TAMPA ROSQUEÁVEL LISA EM POLIETILENO DE ALTA DENSIDADE, À PROVA DE VAZAMENTO, GRADUADOS. SUPORTAM TEMPERATURAS DE –80°C A 120°C. ESTERILIZADOS COM ÓXIDO DE ETILENO.</t>
  </si>
  <si>
    <t>BR 0451345</t>
  </si>
  <si>
    <t>TUBO ENDOTRAQUEAL, MATERIAL: PVC ARAMADO, MODELO: CURVA MAGILL, CALIBRE: 2,0, SEM CUFF</t>
  </si>
  <si>
    <t>BR 0451341</t>
  </si>
  <si>
    <t>TUBO ENDOTRAQUEAL, MATERIAL: PVC ARAMADO, MODELO: CURVA MAGILL, CALIBRE: 2,5, SEM CUFF</t>
  </si>
  <si>
    <t>BR 0451191</t>
  </si>
  <si>
    <t>TUBO ENDOTRAQUEAL, MATERIAL: PVC ARAMADO, MODELO: CURVA MAGILL, CALIBRE: 3,0, SEM CUFF</t>
  </si>
  <si>
    <t>BR 0451197</t>
  </si>
  <si>
    <t>TUBO ENDOTRAQUEAL, MATERIAL: PVC ARAMADO, MODELO: CURVA MAGILL, CALIBRE: 3,5, SEM CUFF</t>
  </si>
  <si>
    <t>BR 0451198</t>
  </si>
  <si>
    <t>TUBO ENDOTRAQUEAL, MATERIAL: PVC ARAMADO, MODELO: CURVA MAGILL, CALIBRE: 4,0, SEM CUFF</t>
  </si>
  <si>
    <t>BR 0451192</t>
  </si>
  <si>
    <t>TUBO ENDOTRAQUEAL, MATERIAL: PVC ARAMADO, MODELO: CURVA MAGILL, CALIBRE: 4,5, SEM CUFF</t>
  </si>
  <si>
    <t>BR 0451196</t>
  </si>
  <si>
    <t>TUBO ENDOTRAQUEAL, MATERIAL: PVC ARAMADO, MODELO: CURVA MAGILL, CALIBRE: 5, SEM CUFF</t>
  </si>
  <si>
    <t>BR 0451347</t>
  </si>
  <si>
    <t>TUBO ENDOTRAQUEAL, MATERIAL: PVC SILICONIZADO ARAMADO, MODELO: CURVA MAGILL, CALIBRE: 4,5, TIPO PONTA: C, PONTA DISTAL ATRAUMÁTICA, COMPONENTE 1: BALÃO ALTO VOLUME E BAIXA PRESSÃO, COMPONENTE 2: RADIOPACO, GRADUADO, TIPO CONECTOR: CONECTOR PADRÃO, ESTERILIDADE: ESTÉRIL, USO ÚNICO</t>
  </si>
  <si>
    <t>BR 0451214</t>
  </si>
  <si>
    <t>TUBO ENDOTRAQUEAL, MATERIAL: SILICONE, MODELO: CURVA MAGILL, CALIBRE: 5,0, TIPO PONTA: C, PONTA DISTAL ATRAUMÁTICA, COMPONENTE 1: BALÃO ALTO VOLUME E BAIXA PRESSÃO, COMPONENTE 2: RADIOPACO, GRADUADO, TIPO CONECTOR: CONECTOR PADRÃO, ESTERILIDADE: ESTÉRIL, USO ÚNICO</t>
  </si>
  <si>
    <t>BR 0451220</t>
  </si>
  <si>
    <t>TUBO ENDOTRAQUEAL, MATERIAL: SILICONE, MODELO: CURVA MAGILL, CALIBRE: 5,5, TIPO PONTA: C, PONTA DISTAL ATRAUMÁTICA, COMPONENTE 1: BALÃO ALTO VOLUME E BAIXA PRESSÃO, COMPONENTE 2: RADIOPACO, GRADUADO, TIPO CONECTOR: CONECTOR PADRÃO, ESTERILIDADE: ESTÉRIL, USO ÚNICO</t>
  </si>
  <si>
    <t>BR 0451263</t>
  </si>
  <si>
    <t>TUBO ENDOTRAQUEAL, MATERIAL: SILICONE, MODELO: CURVA MAGILL, CALIBRE: 6,0, TIPO PONTA: C, PONTA DISTAL ATRAUMÁTICA, COMPONENTE 1: BALÃO ALTO VOLUME E BAIXA PRESSÃO, COMPONENTE 2: RADIOPACO, GRADUADO, TIPO CONECTOR: CONECTOR PADRÃO, ESTERILIDADE: ESTÉRIL, USO ÚNICO</t>
  </si>
  <si>
    <t>BR 0451264</t>
  </si>
  <si>
    <t>TUBO ENDOTRAQUEAL, MATERIAL: SILICONE, MODELO: CURVA MAGILL, CALIBRE: 6,5, TIPO PONTA: C, PONTA DISTAL ATRAUMÁTICA E ORIFÍCIO MURPHY, COMPONENTE 1: BALÃO ALTO VOLUME E BAIXA PRESSÃO, COMPONENTE 2: RADIOPACO, GRADUADO, TIPO CONECTOR: CONECTOR PADRÃO, ADICIONAL: C, GUIA, ESTERILIDADE: ESTÉRIL, USO ÚNICO</t>
  </si>
  <si>
    <t>BR 0451255</t>
  </si>
  <si>
    <t>TUBO ENDOTRAQUEAL, MATERIAL: SILICONE, MODELO: CURVA MAGILL, CALIBRE: 7,0, TIPO PONTA: C, PONTA DISTAL ATRAUMÁTICA E ORIFÍCIO MURPHY, COMPONENTE 1: BALÃO ALTO VOLUME E BAIXA PRESSÃO, COMPONENTE 2: RADIOPACO, GRADUADO, TIPO CONECTOR: CONECTOR PADRÃO, ADICIONAL: C, GUIA, ESTERILIDADE: ESTÉRIL, USO ÚNICO</t>
  </si>
  <si>
    <t>BR 0451212</t>
  </si>
  <si>
    <t>TUBO ENDOTRAQUEAL, MATERIAL: SILICONE, MODELO: CURVA MAGILL, CALIBRE: 7,5, TIPO PONTA: C, PONTA DISTAL ATRAUMÁTICA, COMPONENTE 1: BALÃO ALTO VOLUME E BAIXA PRESSÃO, COMPONENTE 2: RADIOPACO, GRADUADO, TIPO CONECTOR: CONECTOR PADRÃO, ESTERILIDADE: ESTÉRIL, USO ÚNICO</t>
  </si>
  <si>
    <t>BR 0451256</t>
  </si>
  <si>
    <t>TUBO ENDOTRAQUEAL, MATERIAL: SILICONE, MODELO: CURVA MAGILL, CALIBRE: 8,0, TIPO PONTA: C, PONTA DISTAL ATRAUMÁTICA E ORIFÍCIO MURPHY, COMPONENTE 1: BALÃO ALTO VOLUME E BAIXA PRESSÃO, COMPONENTE 2: RADIOPACO, GRADUADO, TIPO CONECTOR: CONECTOR PADRÃO, ADICIONAL: C, GUIA, ESTERILIDADE: ESTÉRIL, USO ÚNICO</t>
  </si>
  <si>
    <t>BR 0451218</t>
  </si>
  <si>
    <t>TUBO ENDOTRAQUEAL, MATERIAL: SILICONE, MODELO: CURVA MAGILL, CALIBRE: 8,5, TIPO PONTA: C, PONTA DISTAL ATRAUMÁTICA E ORIFÍCIO MURPHY, COMPONENTE 1: BALÃO ALTO VOLUME E BAIXA PRESSÃO, COMPONENTE 2: RADIOPACO, GRADUADO, TIPO CONECTOR: CONECTOR PADRÃO, ADICIONAL: C, GUIA, ESTERILIDADE: ESTÉRIL, USO ÚNICO</t>
  </si>
  <si>
    <t>BR 0451319</t>
  </si>
  <si>
    <t>TUBO ENDOTRAQUEAL, MATERIAL: SILICONE, MODELO: CURVA MAGILL, CALIBRE: 9, TIPO PONTA: C, PONTA DISTAL ATRAUMÁTICA E ORIFÍCIO MURPHY, COMPONENTE 1: BALÃO ALTO VOLUME E BAIXA PRESSÃO, COMPONENTE 2: RADIOPACO, GRADUADO, TIPO CONECTOR: CONECTOR PADRÃO, ADICIONAL: C, GUIA, ESTERILIDADE: ESTÉRIL, USO ÚNICO</t>
  </si>
  <si>
    <t>BR 0451315</t>
  </si>
  <si>
    <t>TUBO ENDOTRAQUEAL, MATERIAL: SILICONE, MODELO: CURVA MAGILL, CALIBRE: 9,5 TIPO PONTA: C, PONTA DISTAL ATRAUMÁTICA E ORIFÍCIO MURPHY, COMPONENTE 1: BALÃO ALTO VOLUME E BAIXA PRESSÃO, COMPONENTE 2: RADIOPACO, GRADUADO, TIPO CONECTOR: CONECTOR PADRÃO, ADICIONAL: C, GUIA, ESTERILIDADE: ESTÉRIL, USO ÚNICO</t>
  </si>
  <si>
    <t>BR 0451193</t>
  </si>
  <si>
    <t>TUBO HOSPITALAR, MATERIAL: SILICONE TRASNPARENTE, REFERÊNCIA:N°204, DIÂMETRO INTERNO: CERCA DE 6,0MM, COMPRIMENTO:2,0M, ADICIONAIS: C, CONECTORES, ESTERILIDADE: ESTÉRIL, USO ÚNICO. TUBO DE ASPIRAÇÃO.</t>
  </si>
  <si>
    <t>BR 0437901</t>
  </si>
  <si>
    <t>MATERIAL GASOTERAPIA, MODELO: UMIDIFICADOR, SAÍDA:P, OXIGÊNIO, TIPO FRASCO: FRASCO PLASTICO GRADUADO, C, TAMPA, VOLUME: CERCA DE 250ML, CARACTERÍSTICAS ADICIONAL: CONECTOR METAL C, ROSCA, ESTERILIDADE: ESTERILIZÁVEL.</t>
  </si>
  <si>
    <t>BR 0247160</t>
  </si>
  <si>
    <t>VÁLVULA REGULADORA CILINDRO GÁS, TIPO FECHAMENTO:MANUAL, COMPONENTES:1 MAMÔMETRO, MATERIAL:FERRO, TRATAMENTO SUPERFICIAL:CROMADO, TIPO ROSCA:PARA OXIGÊNIO</t>
  </si>
  <si>
    <t>TOTAL³</t>
  </si>
  <si>
    <t>TOTAL¹ + TOTAL² + TOTAL³</t>
  </si>
  <si>
    <t>MEDICAMENTOS BÁSICOS:</t>
  </si>
  <si>
    <t>MEDICAMENTOS CONTROLADOS:</t>
  </si>
  <si>
    <t>MATERIAL MÉDICO HOSPITALAR: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</si>
</sst>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;[Red]\-&quot;R$&quot;\ #,##0.00"/>
    <numFmt numFmtId="181" formatCode="_-&quot;R$&quot;\ * #,##0.0000_-;\-&quot;R$&quot;\ * #,##0.0000_-;_-&quot;R$&quot;\ * &quot;-&quot;??_-;_-@_-"/>
  </numFmts>
  <fonts count="31">
    <font>
      <sz val="11"/>
      <color theme="1"/>
      <name val="Calibri"/>
      <charset val="134"/>
      <scheme val="minor"/>
    </font>
    <font>
      <b/>
      <sz val="8"/>
      <color theme="1"/>
      <name val="Times New Roman"/>
      <charset val="134"/>
    </font>
    <font>
      <b/>
      <sz val="8"/>
      <color rgb="FF000000"/>
      <name val="Times New Roman"/>
      <charset val="134"/>
    </font>
    <font>
      <sz val="8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8"/>
      <name val="Times New Roman"/>
      <charset val="134"/>
    </font>
    <font>
      <i/>
      <sz val="8"/>
      <name val="Times New Roman"/>
      <charset val="134"/>
    </font>
    <font>
      <sz val="8"/>
      <name val="Times New Roman"/>
      <charset val="134"/>
    </font>
    <font>
      <b/>
      <sz val="8"/>
      <color rgb="FFFF0000"/>
      <name val="Times New Roman"/>
      <charset val="134"/>
    </font>
    <font>
      <b/>
      <sz val="8"/>
      <color rgb="FF1604C2"/>
      <name val="Bookman Old Style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181" fontId="3" fillId="0" borderId="0" xfId="2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/>
    </xf>
    <xf numFmtId="177" fontId="7" fillId="0" borderId="6" xfId="2" applyFont="1" applyBorder="1" applyAlignment="1">
      <alignment horizontal="center" vertical="center"/>
    </xf>
    <xf numFmtId="180" fontId="7" fillId="0" borderId="6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 wrapText="1"/>
    </xf>
    <xf numFmtId="180" fontId="2" fillId="0" borderId="6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77" fontId="7" fillId="4" borderId="6" xfId="2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7" fillId="0" borderId="7" xfId="2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/>
    </xf>
    <xf numFmtId="177" fontId="5" fillId="0" borderId="3" xfId="2" applyFont="1" applyBorder="1" applyAlignment="1">
      <alignment horizontal="center" vertical="center" wrapText="1"/>
    </xf>
    <xf numFmtId="180" fontId="7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177" fontId="7" fillId="0" borderId="0" xfId="2" applyFont="1" applyAlignment="1">
      <alignment horizontal="center" vertical="center"/>
    </xf>
    <xf numFmtId="177" fontId="3" fillId="2" borderId="3" xfId="2" applyFont="1" applyFill="1" applyBorder="1" applyAlignment="1">
      <alignment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177" fontId="3" fillId="0" borderId="6" xfId="2" applyFont="1" applyBorder="1" applyAlignment="1">
      <alignment horizontal="center" vertical="center"/>
    </xf>
    <xf numFmtId="180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177" fontId="3" fillId="0" borderId="7" xfId="2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177" fontId="1" fillId="0" borderId="3" xfId="2" applyFont="1" applyBorder="1" applyAlignment="1">
      <alignment horizontal="center" vertical="center" wrapText="1"/>
    </xf>
    <xf numFmtId="180" fontId="1" fillId="0" borderId="4" xfId="0" applyNumberFormat="1" applyFont="1" applyBorder="1" applyAlignment="1">
      <alignment horizontal="center" vertical="center"/>
    </xf>
    <xf numFmtId="177" fontId="3" fillId="0" borderId="0" xfId="2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177" fontId="3" fillId="2" borderId="3" xfId="2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justify" vertical="center" wrapText="1"/>
    </xf>
    <xf numFmtId="0" fontId="3" fillId="4" borderId="6" xfId="0" applyFont="1" applyFill="1" applyBorder="1" applyAlignment="1">
      <alignment horizontal="center" vertical="center"/>
    </xf>
    <xf numFmtId="177" fontId="3" fillId="4" borderId="6" xfId="2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177" fontId="3" fillId="4" borderId="7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5"/>
  <sheetViews>
    <sheetView tabSelected="1" view="pageBreakPreview" zoomScale="90" zoomScaleNormal="100" workbookViewId="0">
      <selection activeCell="C5" sqref="C5"/>
    </sheetView>
  </sheetViews>
  <sheetFormatPr defaultColWidth="9" defaultRowHeight="11.25"/>
  <cols>
    <col min="1" max="1" width="5" style="5" customWidth="1"/>
    <col min="2" max="2" width="12" style="5" customWidth="1"/>
    <col min="3" max="3" width="62.5714285714286" style="6" customWidth="1"/>
    <col min="4" max="4" width="15.7142857142857" style="5" customWidth="1"/>
    <col min="5" max="5" width="8.28571428571429" style="5" customWidth="1"/>
    <col min="6" max="6" width="11.1428571428571" style="7" customWidth="1"/>
    <col min="7" max="7" width="17" style="5" customWidth="1"/>
    <col min="8" max="8" width="13.8571428571429" style="5" customWidth="1"/>
    <col min="9" max="16384" width="9" style="5"/>
  </cols>
  <sheetData>
    <row r="1" ht="13.5" spans="1:7">
      <c r="A1" s="8" t="s">
        <v>0</v>
      </c>
      <c r="B1" s="8"/>
      <c r="C1" s="8"/>
      <c r="D1" s="8"/>
      <c r="E1" s="8"/>
      <c r="F1" s="8"/>
      <c r="G1" s="8"/>
    </row>
    <row r="2" ht="12" spans="1:7">
      <c r="A2" s="9" t="s">
        <v>1</v>
      </c>
      <c r="B2" s="10"/>
      <c r="C2" s="11"/>
      <c r="D2" s="10"/>
      <c r="E2" s="10"/>
      <c r="F2" s="10"/>
      <c r="G2" s="12"/>
    </row>
    <row r="3" ht="31.5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</row>
    <row r="4" ht="31.5" spans="1:12">
      <c r="A4" s="15">
        <v>1</v>
      </c>
      <c r="B4" s="15" t="s">
        <v>10</v>
      </c>
      <c r="C4" s="16" t="s">
        <v>11</v>
      </c>
      <c r="D4" s="17" t="s">
        <v>12</v>
      </c>
      <c r="E4" s="17">
        <v>230000</v>
      </c>
      <c r="F4" s="18">
        <v>0.16</v>
      </c>
      <c r="G4" s="19">
        <f>E4*F4</f>
        <v>36800</v>
      </c>
      <c r="H4" s="20" t="s">
        <v>13</v>
      </c>
      <c r="J4" s="5" t="str">
        <f>FIXED(E4,4)</f>
        <v>230.000,00000</v>
      </c>
      <c r="K4" s="5" t="str">
        <f t="shared" ref="K4:L4" si="0">FIXED(F4,4)</f>
        <v>,1600000</v>
      </c>
      <c r="L4" s="5" t="str">
        <f t="shared" si="0"/>
        <v>36.800,00000</v>
      </c>
    </row>
    <row r="5" ht="31.5" spans="1:12">
      <c r="A5" s="15">
        <v>2</v>
      </c>
      <c r="B5" s="15" t="s">
        <v>14</v>
      </c>
      <c r="C5" s="16" t="s">
        <v>15</v>
      </c>
      <c r="D5" s="17" t="s">
        <v>16</v>
      </c>
      <c r="E5" s="17">
        <v>14</v>
      </c>
      <c r="F5" s="18">
        <v>11.93</v>
      </c>
      <c r="G5" s="19">
        <f t="shared" ref="G5:G68" si="1">E5*F5</f>
        <v>167.02</v>
      </c>
      <c r="H5" s="20" t="s">
        <v>13</v>
      </c>
      <c r="J5" s="5" t="str">
        <f t="shared" ref="J5:J68" si="2">FIXED(E5,4)</f>
        <v>14,00000</v>
      </c>
      <c r="K5" s="5" t="str">
        <f t="shared" ref="K5:K68" si="3">FIXED(F5,4)</f>
        <v>11,9300000</v>
      </c>
      <c r="L5" s="5" t="str">
        <f t="shared" ref="L5:L68" si="4">FIXED(G5,4)</f>
        <v>167,0200000</v>
      </c>
    </row>
    <row r="6" ht="31.5" spans="1:12">
      <c r="A6" s="15">
        <v>3</v>
      </c>
      <c r="B6" s="15" t="s">
        <v>17</v>
      </c>
      <c r="C6" s="16" t="s">
        <v>18</v>
      </c>
      <c r="D6" s="17" t="s">
        <v>16</v>
      </c>
      <c r="E6" s="17">
        <v>15000</v>
      </c>
      <c r="F6" s="18">
        <v>2.49</v>
      </c>
      <c r="G6" s="19">
        <f t="shared" si="1"/>
        <v>37350</v>
      </c>
      <c r="H6" s="20" t="s">
        <v>13</v>
      </c>
      <c r="J6" s="5" t="str">
        <f t="shared" si="2"/>
        <v>15.000,00000</v>
      </c>
      <c r="K6" s="5" t="str">
        <f t="shared" si="3"/>
        <v>2,4900000</v>
      </c>
      <c r="L6" s="5" t="str">
        <f t="shared" si="4"/>
        <v>37.350,00000</v>
      </c>
    </row>
    <row r="7" ht="31.5" spans="1:12">
      <c r="A7" s="15">
        <v>4</v>
      </c>
      <c r="B7" s="15" t="s">
        <v>19</v>
      </c>
      <c r="C7" s="16" t="s">
        <v>20</v>
      </c>
      <c r="D7" s="17" t="s">
        <v>12</v>
      </c>
      <c r="E7" s="17">
        <v>600000</v>
      </c>
      <c r="F7" s="18">
        <v>0.03</v>
      </c>
      <c r="G7" s="19">
        <f t="shared" si="1"/>
        <v>18000</v>
      </c>
      <c r="H7" s="20" t="s">
        <v>13</v>
      </c>
      <c r="J7" s="5" t="str">
        <f t="shared" si="2"/>
        <v>600.000,00000</v>
      </c>
      <c r="K7" s="5" t="str">
        <f t="shared" si="3"/>
        <v>,0300000</v>
      </c>
      <c r="L7" s="5" t="str">
        <f t="shared" si="4"/>
        <v>18.000,00000</v>
      </c>
    </row>
    <row r="8" ht="31.5" spans="1:12">
      <c r="A8" s="15">
        <v>5</v>
      </c>
      <c r="B8" s="15" t="s">
        <v>21</v>
      </c>
      <c r="C8" s="16" t="s">
        <v>22</v>
      </c>
      <c r="D8" s="17" t="s">
        <v>12</v>
      </c>
      <c r="E8" s="17">
        <v>1560</v>
      </c>
      <c r="F8" s="18">
        <v>0.19</v>
      </c>
      <c r="G8" s="19">
        <f t="shared" si="1"/>
        <v>296.4</v>
      </c>
      <c r="H8" s="20" t="s">
        <v>13</v>
      </c>
      <c r="J8" s="5" t="str">
        <f t="shared" si="2"/>
        <v>1.560,00000</v>
      </c>
      <c r="K8" s="5" t="str">
        <f t="shared" si="3"/>
        <v>,1900000</v>
      </c>
      <c r="L8" s="5" t="str">
        <f t="shared" si="4"/>
        <v>296,400000</v>
      </c>
    </row>
    <row r="9" ht="31.5" spans="1:12">
      <c r="A9" s="15">
        <v>6</v>
      </c>
      <c r="B9" s="15" t="s">
        <v>23</v>
      </c>
      <c r="C9" s="16" t="s">
        <v>24</v>
      </c>
      <c r="D9" s="17" t="s">
        <v>25</v>
      </c>
      <c r="E9" s="17">
        <v>1200</v>
      </c>
      <c r="F9" s="18">
        <v>0.96</v>
      </c>
      <c r="G9" s="19">
        <f t="shared" si="1"/>
        <v>1152</v>
      </c>
      <c r="H9" s="20" t="s">
        <v>13</v>
      </c>
      <c r="J9" s="5" t="str">
        <f t="shared" si="2"/>
        <v>1.200,00000</v>
      </c>
      <c r="K9" s="5" t="str">
        <f t="shared" si="3"/>
        <v>,9600000</v>
      </c>
      <c r="L9" s="5" t="str">
        <f t="shared" si="4"/>
        <v>1.152,00000</v>
      </c>
    </row>
    <row r="10" ht="31.5" spans="1:12">
      <c r="A10" s="15">
        <v>7</v>
      </c>
      <c r="B10" s="15" t="s">
        <v>26</v>
      </c>
      <c r="C10" s="16" t="s">
        <v>27</v>
      </c>
      <c r="D10" s="17" t="s">
        <v>28</v>
      </c>
      <c r="E10" s="17">
        <v>21825</v>
      </c>
      <c r="F10" s="18">
        <v>3.5</v>
      </c>
      <c r="G10" s="19">
        <f t="shared" si="1"/>
        <v>76387.5</v>
      </c>
      <c r="H10" s="21" t="s">
        <v>29</v>
      </c>
      <c r="J10" s="5" t="str">
        <f t="shared" si="2"/>
        <v>21.825,00000</v>
      </c>
      <c r="K10" s="5" t="str">
        <f t="shared" si="3"/>
        <v>3,500000</v>
      </c>
      <c r="L10" s="5" t="str">
        <f t="shared" si="4"/>
        <v>76.387,500000</v>
      </c>
    </row>
    <row r="11" ht="42" spans="1:12">
      <c r="A11" s="15">
        <v>8</v>
      </c>
      <c r="B11" s="15" t="s">
        <v>26</v>
      </c>
      <c r="C11" s="16" t="s">
        <v>27</v>
      </c>
      <c r="D11" s="17" t="s">
        <v>28</v>
      </c>
      <c r="E11" s="17">
        <v>7275</v>
      </c>
      <c r="F11" s="18">
        <v>3.5</v>
      </c>
      <c r="G11" s="19">
        <f t="shared" si="1"/>
        <v>25462.5</v>
      </c>
      <c r="H11" s="22" t="s">
        <v>30</v>
      </c>
      <c r="J11" s="5" t="str">
        <f t="shared" si="2"/>
        <v>7.275,00000</v>
      </c>
      <c r="K11" s="5" t="str">
        <f t="shared" si="3"/>
        <v>3,500000</v>
      </c>
      <c r="L11" s="5" t="str">
        <f t="shared" si="4"/>
        <v>25.462,500000</v>
      </c>
    </row>
    <row r="12" ht="31.5" spans="1:12">
      <c r="A12" s="15">
        <v>9</v>
      </c>
      <c r="B12" s="15" t="s">
        <v>31</v>
      </c>
      <c r="C12" s="16" t="s">
        <v>32</v>
      </c>
      <c r="D12" s="17" t="s">
        <v>12</v>
      </c>
      <c r="E12" s="17">
        <v>312000</v>
      </c>
      <c r="F12" s="18">
        <v>0.11</v>
      </c>
      <c r="G12" s="19">
        <f t="shared" si="1"/>
        <v>34320</v>
      </c>
      <c r="H12" s="20" t="s">
        <v>13</v>
      </c>
      <c r="J12" s="5" t="str">
        <f t="shared" si="2"/>
        <v>312.000,00000</v>
      </c>
      <c r="K12" s="5" t="str">
        <f t="shared" si="3"/>
        <v>,1100000</v>
      </c>
      <c r="L12" s="5" t="str">
        <f t="shared" si="4"/>
        <v>34.320,00000</v>
      </c>
    </row>
    <row r="13" ht="31.5" spans="1:12">
      <c r="A13" s="15">
        <v>10</v>
      </c>
      <c r="B13" s="15" t="s">
        <v>33</v>
      </c>
      <c r="C13" s="16" t="s">
        <v>34</v>
      </c>
      <c r="D13" s="17" t="s">
        <v>12</v>
      </c>
      <c r="E13" s="17">
        <v>54000</v>
      </c>
      <c r="F13" s="18">
        <v>0.03</v>
      </c>
      <c r="G13" s="19">
        <f t="shared" si="1"/>
        <v>1620</v>
      </c>
      <c r="H13" s="20" t="s">
        <v>13</v>
      </c>
      <c r="J13" s="5" t="str">
        <f t="shared" si="2"/>
        <v>54.000,00000</v>
      </c>
      <c r="K13" s="5" t="str">
        <f t="shared" si="3"/>
        <v>,0300000</v>
      </c>
      <c r="L13" s="5" t="str">
        <f t="shared" si="4"/>
        <v>1.620,00000</v>
      </c>
    </row>
    <row r="14" ht="31.5" spans="1:12">
      <c r="A14" s="15">
        <v>11</v>
      </c>
      <c r="B14" s="15" t="s">
        <v>35</v>
      </c>
      <c r="C14" s="16" t="s">
        <v>36</v>
      </c>
      <c r="D14" s="17" t="s">
        <v>25</v>
      </c>
      <c r="E14" s="17">
        <v>200</v>
      </c>
      <c r="F14" s="18">
        <v>3.92</v>
      </c>
      <c r="G14" s="19">
        <f t="shared" si="1"/>
        <v>784</v>
      </c>
      <c r="H14" s="20" t="s">
        <v>13</v>
      </c>
      <c r="J14" s="5" t="str">
        <f t="shared" si="2"/>
        <v>200,00000</v>
      </c>
      <c r="K14" s="5" t="str">
        <f t="shared" si="3"/>
        <v>3,9200000</v>
      </c>
      <c r="L14" s="5" t="str">
        <f t="shared" si="4"/>
        <v>784,00000</v>
      </c>
    </row>
    <row r="15" ht="31.5" spans="1:12">
      <c r="A15" s="15">
        <v>12</v>
      </c>
      <c r="B15" s="15" t="s">
        <v>37</v>
      </c>
      <c r="C15" s="16" t="s">
        <v>38</v>
      </c>
      <c r="D15" s="17" t="s">
        <v>25</v>
      </c>
      <c r="E15" s="17">
        <v>400</v>
      </c>
      <c r="F15" s="18">
        <v>10.58</v>
      </c>
      <c r="G15" s="19">
        <f t="shared" si="1"/>
        <v>4232</v>
      </c>
      <c r="H15" s="20" t="s">
        <v>13</v>
      </c>
      <c r="J15" s="5" t="str">
        <f t="shared" si="2"/>
        <v>400,00000</v>
      </c>
      <c r="K15" s="5" t="str">
        <f t="shared" si="3"/>
        <v>10,5800000</v>
      </c>
      <c r="L15" s="5" t="str">
        <f t="shared" si="4"/>
        <v>4.232,00000</v>
      </c>
    </row>
    <row r="16" ht="31.5" spans="1:12">
      <c r="A16" s="15">
        <v>13</v>
      </c>
      <c r="B16" s="15" t="s">
        <v>39</v>
      </c>
      <c r="C16" s="16" t="s">
        <v>40</v>
      </c>
      <c r="D16" s="17" t="s">
        <v>25</v>
      </c>
      <c r="E16" s="17">
        <v>28000</v>
      </c>
      <c r="F16" s="18">
        <v>0.28</v>
      </c>
      <c r="G16" s="19">
        <f t="shared" si="1"/>
        <v>7840</v>
      </c>
      <c r="H16" s="20" t="s">
        <v>13</v>
      </c>
      <c r="J16" s="5" t="str">
        <f t="shared" si="2"/>
        <v>28.000,00000</v>
      </c>
      <c r="K16" s="5" t="str">
        <f t="shared" si="3"/>
        <v>,2800000</v>
      </c>
      <c r="L16" s="5" t="str">
        <f t="shared" si="4"/>
        <v>7.840,00000</v>
      </c>
    </row>
    <row r="17" ht="31.5" spans="1:12">
      <c r="A17" s="15">
        <v>14</v>
      </c>
      <c r="B17" s="15" t="s">
        <v>41</v>
      </c>
      <c r="C17" s="16" t="s">
        <v>42</v>
      </c>
      <c r="D17" s="17" t="s">
        <v>28</v>
      </c>
      <c r="E17" s="17">
        <v>3000</v>
      </c>
      <c r="F17" s="18">
        <v>4.74</v>
      </c>
      <c r="G17" s="19">
        <f t="shared" si="1"/>
        <v>14220</v>
      </c>
      <c r="H17" s="20" t="s">
        <v>13</v>
      </c>
      <c r="J17" s="5" t="str">
        <f t="shared" si="2"/>
        <v>3.000,00000</v>
      </c>
      <c r="K17" s="5" t="str">
        <f t="shared" si="3"/>
        <v>4,7400000</v>
      </c>
      <c r="L17" s="5" t="str">
        <f t="shared" si="4"/>
        <v>14.220,00000</v>
      </c>
    </row>
    <row r="18" ht="31.5" spans="1:12">
      <c r="A18" s="15">
        <v>15</v>
      </c>
      <c r="B18" s="15" t="s">
        <v>43</v>
      </c>
      <c r="C18" s="16" t="s">
        <v>44</v>
      </c>
      <c r="D18" s="17" t="s">
        <v>12</v>
      </c>
      <c r="E18" s="17">
        <v>168750</v>
      </c>
      <c r="F18" s="18">
        <v>0.39</v>
      </c>
      <c r="G18" s="19">
        <f t="shared" si="1"/>
        <v>65812.5</v>
      </c>
      <c r="H18" s="21" t="s">
        <v>29</v>
      </c>
      <c r="J18" s="5" t="str">
        <f t="shared" si="2"/>
        <v>168.750,00000</v>
      </c>
      <c r="K18" s="5" t="str">
        <f t="shared" si="3"/>
        <v>,3900000</v>
      </c>
      <c r="L18" s="5" t="str">
        <f t="shared" si="4"/>
        <v>65.812,500000</v>
      </c>
    </row>
    <row r="19" ht="42" spans="1:12">
      <c r="A19" s="15">
        <v>16</v>
      </c>
      <c r="B19" s="15" t="s">
        <v>43</v>
      </c>
      <c r="C19" s="16" t="s">
        <v>44</v>
      </c>
      <c r="D19" s="17" t="s">
        <v>12</v>
      </c>
      <c r="E19" s="17">
        <v>56250</v>
      </c>
      <c r="F19" s="18">
        <v>0.39</v>
      </c>
      <c r="G19" s="19">
        <f t="shared" si="1"/>
        <v>21937.5</v>
      </c>
      <c r="H19" s="22" t="s">
        <v>30</v>
      </c>
      <c r="J19" s="5" t="str">
        <f t="shared" si="2"/>
        <v>56.250,00000</v>
      </c>
      <c r="K19" s="5" t="str">
        <f t="shared" si="3"/>
        <v>,3900000</v>
      </c>
      <c r="L19" s="5" t="str">
        <f t="shared" si="4"/>
        <v>21.937,500000</v>
      </c>
    </row>
    <row r="20" ht="31.5" spans="1:12">
      <c r="A20" s="15">
        <v>17</v>
      </c>
      <c r="B20" s="15" t="s">
        <v>45</v>
      </c>
      <c r="C20" s="16" t="s">
        <v>46</v>
      </c>
      <c r="D20" s="17" t="s">
        <v>28</v>
      </c>
      <c r="E20" s="17">
        <v>17000</v>
      </c>
      <c r="F20" s="18">
        <v>1.11</v>
      </c>
      <c r="G20" s="19">
        <f t="shared" si="1"/>
        <v>18870</v>
      </c>
      <c r="H20" s="20" t="s">
        <v>13</v>
      </c>
      <c r="J20" s="5" t="str">
        <f t="shared" si="2"/>
        <v>17.000,00000</v>
      </c>
      <c r="K20" s="5" t="str">
        <f t="shared" si="3"/>
        <v>1,1100000</v>
      </c>
      <c r="L20" s="5" t="str">
        <f t="shared" si="4"/>
        <v>18.870,00000</v>
      </c>
    </row>
    <row r="21" ht="31.5" spans="1:12">
      <c r="A21" s="15">
        <v>18</v>
      </c>
      <c r="B21" s="15" t="s">
        <v>47</v>
      </c>
      <c r="C21" s="16" t="s">
        <v>48</v>
      </c>
      <c r="D21" s="17" t="s">
        <v>12</v>
      </c>
      <c r="E21" s="17">
        <v>51000</v>
      </c>
      <c r="F21" s="18">
        <v>0.21</v>
      </c>
      <c r="G21" s="19">
        <f t="shared" si="1"/>
        <v>10710</v>
      </c>
      <c r="H21" s="20" t="s">
        <v>13</v>
      </c>
      <c r="J21" s="5" t="str">
        <f t="shared" si="2"/>
        <v>51.000,00000</v>
      </c>
      <c r="K21" s="5" t="str">
        <f t="shared" si="3"/>
        <v>,2100000</v>
      </c>
      <c r="L21" s="5" t="str">
        <f t="shared" si="4"/>
        <v>10.710,00000</v>
      </c>
    </row>
    <row r="22" ht="31.5" spans="1:12">
      <c r="A22" s="15">
        <v>19</v>
      </c>
      <c r="B22" s="15" t="s">
        <v>49</v>
      </c>
      <c r="C22" s="16" t="s">
        <v>50</v>
      </c>
      <c r="D22" s="17" t="s">
        <v>12</v>
      </c>
      <c r="E22" s="17">
        <v>48000</v>
      </c>
      <c r="F22" s="18">
        <v>0.11</v>
      </c>
      <c r="G22" s="19">
        <f t="shared" si="1"/>
        <v>5280</v>
      </c>
      <c r="H22" s="20" t="s">
        <v>13</v>
      </c>
      <c r="J22" s="5" t="str">
        <f t="shared" si="2"/>
        <v>48.000,00000</v>
      </c>
      <c r="K22" s="5" t="str">
        <f t="shared" si="3"/>
        <v>,1100000</v>
      </c>
      <c r="L22" s="5" t="str">
        <f t="shared" si="4"/>
        <v>5.280,00000</v>
      </c>
    </row>
    <row r="23" ht="31.5" spans="1:12">
      <c r="A23" s="15">
        <v>20</v>
      </c>
      <c r="B23" s="15" t="s">
        <v>51</v>
      </c>
      <c r="C23" s="16" t="s">
        <v>52</v>
      </c>
      <c r="D23" s="17" t="s">
        <v>28</v>
      </c>
      <c r="E23" s="17">
        <v>26000</v>
      </c>
      <c r="F23" s="18">
        <v>2.59</v>
      </c>
      <c r="G23" s="19">
        <f t="shared" si="1"/>
        <v>67340</v>
      </c>
      <c r="H23" s="20" t="s">
        <v>13</v>
      </c>
      <c r="J23" s="5" t="str">
        <f t="shared" si="2"/>
        <v>26.000,00000</v>
      </c>
      <c r="K23" s="5" t="str">
        <f t="shared" si="3"/>
        <v>2,5900000</v>
      </c>
      <c r="L23" s="5" t="str">
        <f t="shared" si="4"/>
        <v>67.340,00000</v>
      </c>
    </row>
    <row r="24" ht="31.5" spans="1:12">
      <c r="A24" s="15">
        <v>21</v>
      </c>
      <c r="B24" s="15" t="s">
        <v>53</v>
      </c>
      <c r="C24" s="16" t="s">
        <v>54</v>
      </c>
      <c r="D24" s="17" t="s">
        <v>28</v>
      </c>
      <c r="E24" s="17">
        <v>25920</v>
      </c>
      <c r="F24" s="18">
        <v>2.72</v>
      </c>
      <c r="G24" s="19">
        <f t="shared" si="1"/>
        <v>70502.4</v>
      </c>
      <c r="H24" s="20" t="s">
        <v>13</v>
      </c>
      <c r="J24" s="5" t="str">
        <f t="shared" si="2"/>
        <v>25.920,00000</v>
      </c>
      <c r="K24" s="5" t="str">
        <f t="shared" si="3"/>
        <v>2,7200000</v>
      </c>
      <c r="L24" s="5" t="str">
        <f t="shared" si="4"/>
        <v>70.502,400000</v>
      </c>
    </row>
    <row r="25" ht="31.5" spans="1:12">
      <c r="A25" s="15">
        <v>22</v>
      </c>
      <c r="B25" s="15" t="s">
        <v>55</v>
      </c>
      <c r="C25" s="16" t="s">
        <v>56</v>
      </c>
      <c r="D25" s="17" t="s">
        <v>12</v>
      </c>
      <c r="E25" s="17">
        <v>3600</v>
      </c>
      <c r="F25" s="18">
        <v>0.05</v>
      </c>
      <c r="G25" s="19">
        <f t="shared" si="1"/>
        <v>180</v>
      </c>
      <c r="H25" s="20" t="s">
        <v>13</v>
      </c>
      <c r="J25" s="5" t="str">
        <f t="shared" si="2"/>
        <v>3.600,00000</v>
      </c>
      <c r="K25" s="5" t="str">
        <f t="shared" si="3"/>
        <v>,0500000</v>
      </c>
      <c r="L25" s="5" t="str">
        <f t="shared" si="4"/>
        <v>180,00000</v>
      </c>
    </row>
    <row r="26" ht="31.5" spans="1:12">
      <c r="A26" s="15">
        <v>23</v>
      </c>
      <c r="B26" s="15" t="s">
        <v>57</v>
      </c>
      <c r="C26" s="16" t="s">
        <v>58</v>
      </c>
      <c r="D26" s="17" t="s">
        <v>25</v>
      </c>
      <c r="E26" s="17">
        <v>500</v>
      </c>
      <c r="F26" s="18">
        <v>4.56</v>
      </c>
      <c r="G26" s="19">
        <f t="shared" si="1"/>
        <v>2280</v>
      </c>
      <c r="H26" s="20" t="s">
        <v>13</v>
      </c>
      <c r="I26" s="5" t="s">
        <v>59</v>
      </c>
      <c r="J26" s="5" t="str">
        <f t="shared" si="2"/>
        <v>500,00000</v>
      </c>
      <c r="K26" s="5" t="str">
        <f t="shared" si="3"/>
        <v>4,5600000</v>
      </c>
      <c r="L26" s="5" t="str">
        <f t="shared" si="4"/>
        <v>2.280,00000</v>
      </c>
    </row>
    <row r="27" ht="31.5" spans="1:12">
      <c r="A27" s="15">
        <v>24</v>
      </c>
      <c r="B27" s="15" t="s">
        <v>60</v>
      </c>
      <c r="C27" s="16" t="s">
        <v>61</v>
      </c>
      <c r="D27" s="17" t="s">
        <v>12</v>
      </c>
      <c r="E27" s="17">
        <v>100000</v>
      </c>
      <c r="F27" s="18">
        <v>0.3</v>
      </c>
      <c r="G27" s="19">
        <f t="shared" si="1"/>
        <v>30000</v>
      </c>
      <c r="H27" s="20" t="s">
        <v>13</v>
      </c>
      <c r="J27" s="5" t="str">
        <f t="shared" si="2"/>
        <v>100.000,00000</v>
      </c>
      <c r="K27" s="5" t="str">
        <f t="shared" si="3"/>
        <v>,300000</v>
      </c>
      <c r="L27" s="5" t="str">
        <f t="shared" si="4"/>
        <v>30.000,00000</v>
      </c>
    </row>
    <row r="28" ht="31.5" spans="1:12">
      <c r="A28" s="15">
        <v>25</v>
      </c>
      <c r="B28" s="15" t="s">
        <v>62</v>
      </c>
      <c r="C28" s="16" t="s">
        <v>63</v>
      </c>
      <c r="D28" s="17" t="s">
        <v>25</v>
      </c>
      <c r="E28" s="17">
        <v>480</v>
      </c>
      <c r="F28" s="18">
        <v>2.53</v>
      </c>
      <c r="G28" s="19">
        <f t="shared" si="1"/>
        <v>1214.4</v>
      </c>
      <c r="H28" s="20" t="s">
        <v>13</v>
      </c>
      <c r="J28" s="5" t="str">
        <f t="shared" si="2"/>
        <v>480,00000</v>
      </c>
      <c r="K28" s="5" t="str">
        <f t="shared" si="3"/>
        <v>2,5300000</v>
      </c>
      <c r="L28" s="5" t="str">
        <f t="shared" si="4"/>
        <v>1.214,400000</v>
      </c>
    </row>
    <row r="29" ht="31.5" spans="1:12">
      <c r="A29" s="15">
        <v>26</v>
      </c>
      <c r="B29" s="15" t="s">
        <v>64</v>
      </c>
      <c r="C29" s="16" t="s">
        <v>65</v>
      </c>
      <c r="D29" s="17" t="s">
        <v>12</v>
      </c>
      <c r="E29" s="17">
        <v>122288</v>
      </c>
      <c r="F29" s="18">
        <v>1.71</v>
      </c>
      <c r="G29" s="19">
        <f t="shared" si="1"/>
        <v>209112.48</v>
      </c>
      <c r="H29" s="21" t="s">
        <v>29</v>
      </c>
      <c r="J29" s="5" t="str">
        <f t="shared" si="2"/>
        <v>122.288,00000</v>
      </c>
      <c r="K29" s="5" t="str">
        <f t="shared" si="3"/>
        <v>1,7100000</v>
      </c>
      <c r="L29" s="5" t="str">
        <f t="shared" si="4"/>
        <v>209.112,4800000</v>
      </c>
    </row>
    <row r="30" ht="42" spans="1:12">
      <c r="A30" s="15">
        <v>27</v>
      </c>
      <c r="B30" s="15" t="s">
        <v>64</v>
      </c>
      <c r="C30" s="16" t="s">
        <v>65</v>
      </c>
      <c r="D30" s="17" t="s">
        <v>12</v>
      </c>
      <c r="E30" s="17">
        <v>40762</v>
      </c>
      <c r="F30" s="18">
        <v>1.71</v>
      </c>
      <c r="G30" s="19">
        <f t="shared" si="1"/>
        <v>69703.02</v>
      </c>
      <c r="H30" s="22" t="s">
        <v>30</v>
      </c>
      <c r="J30" s="5" t="str">
        <f t="shared" si="2"/>
        <v>40.762,00000</v>
      </c>
      <c r="K30" s="5" t="str">
        <f t="shared" si="3"/>
        <v>1,7100000</v>
      </c>
      <c r="L30" s="5" t="str">
        <f t="shared" si="4"/>
        <v>69.703,0200000</v>
      </c>
    </row>
    <row r="31" ht="31.5" spans="1:12">
      <c r="A31" s="15">
        <v>28</v>
      </c>
      <c r="B31" s="15" t="s">
        <v>66</v>
      </c>
      <c r="C31" s="16" t="s">
        <v>67</v>
      </c>
      <c r="D31" s="17" t="s">
        <v>28</v>
      </c>
      <c r="E31" s="17">
        <v>11213</v>
      </c>
      <c r="F31" s="18">
        <v>11.64</v>
      </c>
      <c r="G31" s="19">
        <f t="shared" si="1"/>
        <v>130519.32</v>
      </c>
      <c r="H31" s="21" t="s">
        <v>29</v>
      </c>
      <c r="J31" s="5" t="str">
        <f t="shared" si="2"/>
        <v>11.213,00000</v>
      </c>
      <c r="K31" s="5" t="str">
        <f t="shared" si="3"/>
        <v>11,6400000</v>
      </c>
      <c r="L31" s="5" t="str">
        <f t="shared" si="4"/>
        <v>130.519,3200000</v>
      </c>
    </row>
    <row r="32" ht="42" spans="1:12">
      <c r="A32" s="15">
        <v>29</v>
      </c>
      <c r="B32" s="15" t="s">
        <v>66</v>
      </c>
      <c r="C32" s="16" t="s">
        <v>67</v>
      </c>
      <c r="D32" s="17" t="s">
        <v>28</v>
      </c>
      <c r="E32" s="17">
        <v>3737</v>
      </c>
      <c r="F32" s="18">
        <v>11.64</v>
      </c>
      <c r="G32" s="19">
        <f t="shared" si="1"/>
        <v>43498.68</v>
      </c>
      <c r="H32" s="22" t="s">
        <v>30</v>
      </c>
      <c r="J32" s="5" t="str">
        <f t="shared" si="2"/>
        <v>3.737,00000</v>
      </c>
      <c r="K32" s="5" t="str">
        <f t="shared" si="3"/>
        <v>11,6400000</v>
      </c>
      <c r="L32" s="5" t="str">
        <f t="shared" si="4"/>
        <v>43.498,6800000</v>
      </c>
    </row>
    <row r="33" ht="31.5" spans="1:12">
      <c r="A33" s="15">
        <v>30</v>
      </c>
      <c r="B33" s="15" t="s">
        <v>68</v>
      </c>
      <c r="C33" s="16" t="s">
        <v>69</v>
      </c>
      <c r="D33" s="17" t="s">
        <v>70</v>
      </c>
      <c r="E33" s="17">
        <v>660000</v>
      </c>
      <c r="F33" s="18">
        <v>0.2</v>
      </c>
      <c r="G33" s="19">
        <f t="shared" si="1"/>
        <v>132000</v>
      </c>
      <c r="H33" s="21" t="s">
        <v>29</v>
      </c>
      <c r="J33" s="5" t="str">
        <f t="shared" si="2"/>
        <v>660.000,00000</v>
      </c>
      <c r="K33" s="5" t="str">
        <f t="shared" si="3"/>
        <v>,200000</v>
      </c>
      <c r="L33" s="5" t="str">
        <f t="shared" si="4"/>
        <v>132.000,00000</v>
      </c>
    </row>
    <row r="34" ht="42" spans="1:12">
      <c r="A34" s="15">
        <v>31</v>
      </c>
      <c r="B34" s="15" t="s">
        <v>68</v>
      </c>
      <c r="C34" s="16" t="s">
        <v>69</v>
      </c>
      <c r="D34" s="17" t="s">
        <v>70</v>
      </c>
      <c r="E34" s="17">
        <v>223500</v>
      </c>
      <c r="F34" s="18">
        <v>0.2</v>
      </c>
      <c r="G34" s="19">
        <f t="shared" si="1"/>
        <v>44700</v>
      </c>
      <c r="H34" s="22" t="s">
        <v>30</v>
      </c>
      <c r="J34" s="5" t="str">
        <f t="shared" si="2"/>
        <v>223.500,00000</v>
      </c>
      <c r="K34" s="5" t="str">
        <f t="shared" si="3"/>
        <v>,200000</v>
      </c>
      <c r="L34" s="5" t="str">
        <f t="shared" si="4"/>
        <v>44.700,00000</v>
      </c>
    </row>
    <row r="35" ht="31.5" spans="1:12">
      <c r="A35" s="15">
        <v>32</v>
      </c>
      <c r="B35" s="15" t="s">
        <v>71</v>
      </c>
      <c r="C35" s="16" t="s">
        <v>72</v>
      </c>
      <c r="D35" s="17" t="s">
        <v>28</v>
      </c>
      <c r="E35" s="17">
        <v>22464</v>
      </c>
      <c r="F35" s="18">
        <v>3.27</v>
      </c>
      <c r="G35" s="19">
        <f t="shared" si="1"/>
        <v>73457.28</v>
      </c>
      <c r="H35" s="20" t="s">
        <v>13</v>
      </c>
      <c r="J35" s="5" t="str">
        <f t="shared" si="2"/>
        <v>22.464,00000</v>
      </c>
      <c r="K35" s="5" t="str">
        <f t="shared" si="3"/>
        <v>3,2700000</v>
      </c>
      <c r="L35" s="5" t="str">
        <f t="shared" si="4"/>
        <v>73.457,2800000</v>
      </c>
    </row>
    <row r="36" ht="31.5" spans="1:12">
      <c r="A36" s="15">
        <v>33</v>
      </c>
      <c r="B36" s="15" t="s">
        <v>73</v>
      </c>
      <c r="C36" s="16" t="s">
        <v>74</v>
      </c>
      <c r="D36" s="17" t="s">
        <v>12</v>
      </c>
      <c r="E36" s="17">
        <v>15000</v>
      </c>
      <c r="F36" s="18">
        <v>0.45</v>
      </c>
      <c r="G36" s="19">
        <f t="shared" si="1"/>
        <v>6750</v>
      </c>
      <c r="H36" s="20" t="s">
        <v>13</v>
      </c>
      <c r="J36" s="5" t="str">
        <f t="shared" si="2"/>
        <v>15.000,00000</v>
      </c>
      <c r="K36" s="5" t="str">
        <f t="shared" si="3"/>
        <v>,4500000</v>
      </c>
      <c r="L36" s="5" t="str">
        <f t="shared" si="4"/>
        <v>6.750,00000</v>
      </c>
    </row>
    <row r="37" ht="31.5" spans="1:12">
      <c r="A37" s="15">
        <v>34</v>
      </c>
      <c r="B37" s="15" t="s">
        <v>75</v>
      </c>
      <c r="C37" s="16" t="s">
        <v>76</v>
      </c>
      <c r="D37" s="17" t="s">
        <v>28</v>
      </c>
      <c r="E37" s="17">
        <v>1000</v>
      </c>
      <c r="F37" s="18">
        <v>6.21</v>
      </c>
      <c r="G37" s="19">
        <f t="shared" si="1"/>
        <v>6210</v>
      </c>
      <c r="H37" s="20" t="s">
        <v>13</v>
      </c>
      <c r="J37" s="5" t="str">
        <f t="shared" si="2"/>
        <v>1.000,00000</v>
      </c>
      <c r="K37" s="5" t="str">
        <f t="shared" si="3"/>
        <v>6,2100000</v>
      </c>
      <c r="L37" s="5" t="str">
        <f t="shared" si="4"/>
        <v>6.210,00000</v>
      </c>
    </row>
    <row r="38" ht="31.5" spans="1:12">
      <c r="A38" s="15">
        <v>35</v>
      </c>
      <c r="B38" s="15" t="s">
        <v>77</v>
      </c>
      <c r="C38" s="16" t="s">
        <v>78</v>
      </c>
      <c r="D38" s="17" t="s">
        <v>12</v>
      </c>
      <c r="E38" s="17">
        <v>54000</v>
      </c>
      <c r="F38" s="18">
        <v>0.04</v>
      </c>
      <c r="G38" s="19">
        <f t="shared" si="1"/>
        <v>2160</v>
      </c>
      <c r="H38" s="20" t="s">
        <v>13</v>
      </c>
      <c r="J38" s="5" t="str">
        <f t="shared" si="2"/>
        <v>54.000,00000</v>
      </c>
      <c r="K38" s="5" t="str">
        <f t="shared" si="3"/>
        <v>,0400000</v>
      </c>
      <c r="L38" s="5" t="str">
        <f t="shared" si="4"/>
        <v>2.160,00000</v>
      </c>
    </row>
    <row r="39" ht="31.5" spans="1:12">
      <c r="A39" s="15">
        <v>36</v>
      </c>
      <c r="B39" s="15" t="s">
        <v>79</v>
      </c>
      <c r="C39" s="16" t="s">
        <v>80</v>
      </c>
      <c r="D39" s="17" t="s">
        <v>12</v>
      </c>
      <c r="E39" s="17">
        <v>1296000</v>
      </c>
      <c r="F39" s="18">
        <v>0.02</v>
      </c>
      <c r="G39" s="19">
        <f t="shared" si="1"/>
        <v>25920</v>
      </c>
      <c r="H39" s="20" t="s">
        <v>13</v>
      </c>
      <c r="J39" s="5" t="str">
        <f t="shared" si="2"/>
        <v>1.296.000,00000</v>
      </c>
      <c r="K39" s="5" t="str">
        <f t="shared" si="3"/>
        <v>,0200000</v>
      </c>
      <c r="L39" s="5" t="str">
        <f t="shared" si="4"/>
        <v>25.920,00000</v>
      </c>
    </row>
    <row r="40" ht="31.5" spans="1:12">
      <c r="A40" s="15">
        <v>37</v>
      </c>
      <c r="B40" s="15" t="s">
        <v>81</v>
      </c>
      <c r="C40" s="16" t="s">
        <v>82</v>
      </c>
      <c r="D40" s="17" t="s">
        <v>16</v>
      </c>
      <c r="E40" s="17">
        <v>1000</v>
      </c>
      <c r="F40" s="18">
        <v>74.88</v>
      </c>
      <c r="G40" s="19">
        <f t="shared" si="1"/>
        <v>74880</v>
      </c>
      <c r="H40" s="20" t="s">
        <v>13</v>
      </c>
      <c r="J40" s="5" t="str">
        <f t="shared" si="2"/>
        <v>1.000,00000</v>
      </c>
      <c r="K40" s="5" t="str">
        <f t="shared" si="3"/>
        <v>74,8800000</v>
      </c>
      <c r="L40" s="5" t="str">
        <f t="shared" si="4"/>
        <v>74.880,00000</v>
      </c>
    </row>
    <row r="41" ht="31.5" spans="1:12">
      <c r="A41" s="15">
        <v>38</v>
      </c>
      <c r="B41" s="15" t="s">
        <v>83</v>
      </c>
      <c r="C41" s="16" t="s">
        <v>84</v>
      </c>
      <c r="D41" s="17" t="s">
        <v>12</v>
      </c>
      <c r="E41" s="17">
        <v>155000</v>
      </c>
      <c r="F41" s="18">
        <v>0.13</v>
      </c>
      <c r="G41" s="19">
        <f t="shared" si="1"/>
        <v>20150</v>
      </c>
      <c r="H41" s="20" t="s">
        <v>13</v>
      </c>
      <c r="J41" s="5" t="str">
        <f t="shared" si="2"/>
        <v>155.000,00000</v>
      </c>
      <c r="K41" s="5" t="str">
        <f t="shared" si="3"/>
        <v>,1300000</v>
      </c>
      <c r="L41" s="5" t="str">
        <f t="shared" si="4"/>
        <v>20.150,00000</v>
      </c>
    </row>
    <row r="42" ht="31.5" spans="1:12">
      <c r="A42" s="15">
        <v>39</v>
      </c>
      <c r="B42" s="15" t="s">
        <v>85</v>
      </c>
      <c r="C42" s="16" t="s">
        <v>86</v>
      </c>
      <c r="D42" s="17" t="s">
        <v>12</v>
      </c>
      <c r="E42" s="17">
        <v>500000</v>
      </c>
      <c r="F42" s="18">
        <v>0.03</v>
      </c>
      <c r="G42" s="19">
        <f t="shared" si="1"/>
        <v>15000</v>
      </c>
      <c r="H42" s="20" t="s">
        <v>13</v>
      </c>
      <c r="J42" s="5" t="str">
        <f t="shared" si="2"/>
        <v>500.000,00000</v>
      </c>
      <c r="K42" s="5" t="str">
        <f t="shared" si="3"/>
        <v>,0300000</v>
      </c>
      <c r="L42" s="5" t="str">
        <f t="shared" si="4"/>
        <v>15.000,00000</v>
      </c>
    </row>
    <row r="43" ht="31.5" spans="1:12">
      <c r="A43" s="15">
        <v>40</v>
      </c>
      <c r="B43" s="15" t="s">
        <v>87</v>
      </c>
      <c r="C43" s="16" t="s">
        <v>88</v>
      </c>
      <c r="D43" s="17" t="s">
        <v>12</v>
      </c>
      <c r="E43" s="17">
        <v>450000</v>
      </c>
      <c r="F43" s="18">
        <v>0.04</v>
      </c>
      <c r="G43" s="19">
        <f t="shared" si="1"/>
        <v>18000</v>
      </c>
      <c r="H43" s="20" t="s">
        <v>13</v>
      </c>
      <c r="J43" s="5" t="str">
        <f t="shared" si="2"/>
        <v>450.000,00000</v>
      </c>
      <c r="K43" s="5" t="str">
        <f t="shared" si="3"/>
        <v>,0400000</v>
      </c>
      <c r="L43" s="5" t="str">
        <f t="shared" si="4"/>
        <v>18.000,00000</v>
      </c>
    </row>
    <row r="44" ht="31.5" spans="1:12">
      <c r="A44" s="15">
        <v>41</v>
      </c>
      <c r="B44" s="15" t="s">
        <v>89</v>
      </c>
      <c r="C44" s="16" t="s">
        <v>90</v>
      </c>
      <c r="D44" s="17" t="s">
        <v>25</v>
      </c>
      <c r="E44" s="17">
        <v>120</v>
      </c>
      <c r="F44" s="18">
        <v>0.77</v>
      </c>
      <c r="G44" s="19">
        <f t="shared" si="1"/>
        <v>92.4</v>
      </c>
      <c r="H44" s="20" t="s">
        <v>13</v>
      </c>
      <c r="J44" s="5" t="str">
        <f t="shared" si="2"/>
        <v>120,00000</v>
      </c>
      <c r="K44" s="5" t="str">
        <f t="shared" si="3"/>
        <v>,7700000</v>
      </c>
      <c r="L44" s="5" t="str">
        <f t="shared" si="4"/>
        <v>92,400000</v>
      </c>
    </row>
    <row r="45" ht="31.5" spans="1:12">
      <c r="A45" s="15">
        <v>42</v>
      </c>
      <c r="B45" s="15" t="s">
        <v>91</v>
      </c>
      <c r="C45" s="16" t="s">
        <v>92</v>
      </c>
      <c r="D45" s="17" t="s">
        <v>28</v>
      </c>
      <c r="E45" s="17">
        <v>18000</v>
      </c>
      <c r="F45" s="18">
        <v>5.77</v>
      </c>
      <c r="G45" s="19">
        <f t="shared" si="1"/>
        <v>103860</v>
      </c>
      <c r="H45" s="21" t="s">
        <v>29</v>
      </c>
      <c r="J45" s="5" t="str">
        <f t="shared" si="2"/>
        <v>18.000,00000</v>
      </c>
      <c r="K45" s="5" t="str">
        <f t="shared" si="3"/>
        <v>5,7700000</v>
      </c>
      <c r="L45" s="5" t="str">
        <f t="shared" si="4"/>
        <v>103.860,00000</v>
      </c>
    </row>
    <row r="46" ht="42" spans="1:12">
      <c r="A46" s="15">
        <v>43</v>
      </c>
      <c r="B46" s="15" t="s">
        <v>91</v>
      </c>
      <c r="C46" s="16" t="s">
        <v>92</v>
      </c>
      <c r="D46" s="17" t="s">
        <v>28</v>
      </c>
      <c r="E46" s="17">
        <v>6000</v>
      </c>
      <c r="F46" s="18">
        <v>5.77</v>
      </c>
      <c r="G46" s="19">
        <f t="shared" si="1"/>
        <v>34620</v>
      </c>
      <c r="H46" s="22" t="s">
        <v>30</v>
      </c>
      <c r="J46" s="5" t="str">
        <f t="shared" si="2"/>
        <v>6.000,00000</v>
      </c>
      <c r="K46" s="5" t="str">
        <f t="shared" si="3"/>
        <v>5,7700000</v>
      </c>
      <c r="L46" s="5" t="str">
        <f t="shared" si="4"/>
        <v>34.620,00000</v>
      </c>
    </row>
    <row r="47" ht="31.5" spans="1:12">
      <c r="A47" s="15">
        <v>44</v>
      </c>
      <c r="B47" s="15" t="s">
        <v>93</v>
      </c>
      <c r="C47" s="16" t="s">
        <v>94</v>
      </c>
      <c r="D47" s="17" t="s">
        <v>12</v>
      </c>
      <c r="E47" s="17">
        <v>125040</v>
      </c>
      <c r="F47" s="18">
        <v>0.7</v>
      </c>
      <c r="G47" s="19">
        <f t="shared" si="1"/>
        <v>87528</v>
      </c>
      <c r="H47" s="21" t="s">
        <v>29</v>
      </c>
      <c r="J47" s="5" t="str">
        <f t="shared" si="2"/>
        <v>125.040,00000</v>
      </c>
      <c r="K47" s="5" t="str">
        <f t="shared" si="3"/>
        <v>,700000</v>
      </c>
      <c r="L47" s="5" t="str">
        <f t="shared" si="4"/>
        <v>87.528,00000</v>
      </c>
    </row>
    <row r="48" ht="42" spans="1:12">
      <c r="A48" s="15">
        <v>45</v>
      </c>
      <c r="B48" s="15" t="s">
        <v>93</v>
      </c>
      <c r="C48" s="16" t="s">
        <v>94</v>
      </c>
      <c r="D48" s="17" t="s">
        <v>12</v>
      </c>
      <c r="E48" s="17">
        <v>41680</v>
      </c>
      <c r="F48" s="18">
        <v>0.7</v>
      </c>
      <c r="G48" s="19">
        <f t="shared" si="1"/>
        <v>29176</v>
      </c>
      <c r="H48" s="22" t="s">
        <v>30</v>
      </c>
      <c r="J48" s="5" t="str">
        <f t="shared" si="2"/>
        <v>41.680,00000</v>
      </c>
      <c r="K48" s="5" t="str">
        <f t="shared" si="3"/>
        <v>,700000</v>
      </c>
      <c r="L48" s="5" t="str">
        <f t="shared" si="4"/>
        <v>29.176,00000</v>
      </c>
    </row>
    <row r="49" ht="31.5" spans="1:12">
      <c r="A49" s="15">
        <v>46</v>
      </c>
      <c r="B49" s="15" t="s">
        <v>95</v>
      </c>
      <c r="C49" s="16" t="s">
        <v>96</v>
      </c>
      <c r="D49" s="17" t="s">
        <v>12</v>
      </c>
      <c r="E49" s="17">
        <v>710</v>
      </c>
      <c r="F49" s="18">
        <v>0.14</v>
      </c>
      <c r="G49" s="19">
        <f t="shared" si="1"/>
        <v>99.4</v>
      </c>
      <c r="H49" s="20" t="s">
        <v>13</v>
      </c>
      <c r="J49" s="5" t="str">
        <f t="shared" si="2"/>
        <v>710,00000</v>
      </c>
      <c r="K49" s="5" t="str">
        <f t="shared" si="3"/>
        <v>,1400000</v>
      </c>
      <c r="L49" s="5" t="str">
        <f t="shared" si="4"/>
        <v>99,400000</v>
      </c>
    </row>
    <row r="50" ht="31.5" spans="1:12">
      <c r="A50" s="15">
        <v>47</v>
      </c>
      <c r="B50" s="15" t="s">
        <v>97</v>
      </c>
      <c r="C50" s="16" t="s">
        <v>98</v>
      </c>
      <c r="D50" s="17" t="s">
        <v>28</v>
      </c>
      <c r="E50" s="17">
        <v>4875</v>
      </c>
      <c r="F50" s="18">
        <v>17.75</v>
      </c>
      <c r="G50" s="19">
        <f t="shared" si="1"/>
        <v>86531.25</v>
      </c>
      <c r="H50" s="21" t="s">
        <v>29</v>
      </c>
      <c r="J50" s="5" t="str">
        <f t="shared" si="2"/>
        <v>4.875,00000</v>
      </c>
      <c r="K50" s="5" t="str">
        <f t="shared" si="3"/>
        <v>17,7500000</v>
      </c>
      <c r="L50" s="5" t="str">
        <f t="shared" si="4"/>
        <v>86.531,2500000</v>
      </c>
    </row>
    <row r="51" ht="42" spans="1:12">
      <c r="A51" s="15">
        <v>48</v>
      </c>
      <c r="B51" s="15" t="s">
        <v>97</v>
      </c>
      <c r="C51" s="16" t="s">
        <v>98</v>
      </c>
      <c r="D51" s="17" t="s">
        <v>28</v>
      </c>
      <c r="E51" s="17">
        <v>1625</v>
      </c>
      <c r="F51" s="18">
        <v>17.75</v>
      </c>
      <c r="G51" s="19">
        <f t="shared" si="1"/>
        <v>28843.75</v>
      </c>
      <c r="H51" s="22" t="s">
        <v>30</v>
      </c>
      <c r="J51" s="5" t="str">
        <f t="shared" si="2"/>
        <v>1.625,00000</v>
      </c>
      <c r="K51" s="5" t="str">
        <f t="shared" si="3"/>
        <v>17,7500000</v>
      </c>
      <c r="L51" s="5" t="str">
        <f t="shared" si="4"/>
        <v>28.843,7500000</v>
      </c>
    </row>
    <row r="52" ht="31.5" spans="1:12">
      <c r="A52" s="15">
        <v>49</v>
      </c>
      <c r="B52" s="15" t="s">
        <v>99</v>
      </c>
      <c r="C52" s="16" t="s">
        <v>100</v>
      </c>
      <c r="D52" s="17" t="s">
        <v>101</v>
      </c>
      <c r="E52" s="17">
        <v>18413</v>
      </c>
      <c r="F52" s="18">
        <v>5.6</v>
      </c>
      <c r="G52" s="19">
        <f t="shared" si="1"/>
        <v>103112.8</v>
      </c>
      <c r="H52" s="21" t="s">
        <v>29</v>
      </c>
      <c r="J52" s="5" t="str">
        <f t="shared" si="2"/>
        <v>18.413,00000</v>
      </c>
      <c r="K52" s="5" t="str">
        <f t="shared" si="3"/>
        <v>5,600000</v>
      </c>
      <c r="L52" s="5" t="str">
        <f t="shared" si="4"/>
        <v>103.112,800000</v>
      </c>
    </row>
    <row r="53" ht="42" spans="1:12">
      <c r="A53" s="15">
        <v>50</v>
      </c>
      <c r="B53" s="15" t="s">
        <v>99</v>
      </c>
      <c r="C53" s="16" t="s">
        <v>100</v>
      </c>
      <c r="D53" s="17" t="s">
        <v>101</v>
      </c>
      <c r="E53" s="17">
        <v>6137</v>
      </c>
      <c r="F53" s="18">
        <v>5.6</v>
      </c>
      <c r="G53" s="19">
        <f t="shared" si="1"/>
        <v>34367.2</v>
      </c>
      <c r="H53" s="22" t="s">
        <v>30</v>
      </c>
      <c r="J53" s="5" t="str">
        <f t="shared" si="2"/>
        <v>6.137,00000</v>
      </c>
      <c r="K53" s="5" t="str">
        <f t="shared" si="3"/>
        <v>5,600000</v>
      </c>
      <c r="L53" s="5" t="str">
        <f t="shared" si="4"/>
        <v>34.367,200000</v>
      </c>
    </row>
    <row r="54" ht="31.5" spans="1:12">
      <c r="A54" s="15">
        <v>51</v>
      </c>
      <c r="B54" s="15" t="s">
        <v>102</v>
      </c>
      <c r="C54" s="16" t="s">
        <v>103</v>
      </c>
      <c r="D54" s="17" t="s">
        <v>101</v>
      </c>
      <c r="E54" s="17">
        <v>5600</v>
      </c>
      <c r="F54" s="18">
        <v>6.64</v>
      </c>
      <c r="G54" s="19">
        <f t="shared" si="1"/>
        <v>37184</v>
      </c>
      <c r="H54" s="20" t="s">
        <v>13</v>
      </c>
      <c r="J54" s="5" t="str">
        <f t="shared" si="2"/>
        <v>5.600,00000</v>
      </c>
      <c r="K54" s="5" t="str">
        <f t="shared" si="3"/>
        <v>6,6400000</v>
      </c>
      <c r="L54" s="5" t="str">
        <f t="shared" si="4"/>
        <v>37.184,00000</v>
      </c>
    </row>
    <row r="55" ht="31.5" spans="1:12">
      <c r="A55" s="15">
        <v>52</v>
      </c>
      <c r="B55" s="15" t="s">
        <v>104</v>
      </c>
      <c r="C55" s="16" t="s">
        <v>105</v>
      </c>
      <c r="D55" s="17" t="s">
        <v>25</v>
      </c>
      <c r="E55" s="17">
        <v>1170</v>
      </c>
      <c r="F55" s="18">
        <v>0.72</v>
      </c>
      <c r="G55" s="19">
        <f t="shared" si="1"/>
        <v>842.4</v>
      </c>
      <c r="H55" s="20" t="s">
        <v>13</v>
      </c>
      <c r="J55" s="5" t="str">
        <f t="shared" si="2"/>
        <v>1.170,00000</v>
      </c>
      <c r="K55" s="5" t="str">
        <f t="shared" si="3"/>
        <v>,7200000</v>
      </c>
      <c r="L55" s="5" t="str">
        <f t="shared" si="4"/>
        <v>842,400000</v>
      </c>
    </row>
    <row r="56" ht="31.5" spans="1:12">
      <c r="A56" s="15">
        <v>53</v>
      </c>
      <c r="B56" s="15" t="s">
        <v>106</v>
      </c>
      <c r="C56" s="16" t="s">
        <v>107</v>
      </c>
      <c r="D56" s="17" t="s">
        <v>25</v>
      </c>
      <c r="E56" s="17">
        <v>700</v>
      </c>
      <c r="F56" s="18">
        <v>0.88</v>
      </c>
      <c r="G56" s="19">
        <f t="shared" si="1"/>
        <v>616</v>
      </c>
      <c r="H56" s="20" t="s">
        <v>13</v>
      </c>
      <c r="J56" s="5" t="str">
        <f t="shared" si="2"/>
        <v>700,00000</v>
      </c>
      <c r="K56" s="5" t="str">
        <f t="shared" si="3"/>
        <v>,8800000</v>
      </c>
      <c r="L56" s="5" t="str">
        <f t="shared" si="4"/>
        <v>616,00000</v>
      </c>
    </row>
    <row r="57" ht="31.5" spans="1:12">
      <c r="A57" s="15">
        <v>54</v>
      </c>
      <c r="B57" s="15" t="s">
        <v>108</v>
      </c>
      <c r="C57" s="16" t="s">
        <v>109</v>
      </c>
      <c r="D57" s="17" t="s">
        <v>12</v>
      </c>
      <c r="E57" s="17">
        <v>24000</v>
      </c>
      <c r="F57" s="18">
        <v>0.16</v>
      </c>
      <c r="G57" s="19">
        <f t="shared" si="1"/>
        <v>3840</v>
      </c>
      <c r="H57" s="20" t="s">
        <v>13</v>
      </c>
      <c r="J57" s="5" t="str">
        <f t="shared" si="2"/>
        <v>24.000,00000</v>
      </c>
      <c r="K57" s="5" t="str">
        <f t="shared" si="3"/>
        <v>,1600000</v>
      </c>
      <c r="L57" s="5" t="str">
        <f t="shared" si="4"/>
        <v>3.840,00000</v>
      </c>
    </row>
    <row r="58" ht="31.5" spans="1:12">
      <c r="A58" s="15">
        <v>55</v>
      </c>
      <c r="B58" s="15" t="s">
        <v>110</v>
      </c>
      <c r="C58" s="16" t="s">
        <v>111</v>
      </c>
      <c r="D58" s="17" t="s">
        <v>28</v>
      </c>
      <c r="E58" s="17">
        <v>1200</v>
      </c>
      <c r="F58" s="18">
        <v>2.08</v>
      </c>
      <c r="G58" s="19">
        <f t="shared" si="1"/>
        <v>2496</v>
      </c>
      <c r="H58" s="20" t="s">
        <v>13</v>
      </c>
      <c r="J58" s="5" t="str">
        <f t="shared" si="2"/>
        <v>1.200,00000</v>
      </c>
      <c r="K58" s="5" t="str">
        <f t="shared" si="3"/>
        <v>2,0800000</v>
      </c>
      <c r="L58" s="5" t="str">
        <f t="shared" si="4"/>
        <v>2.496,00000</v>
      </c>
    </row>
    <row r="59" ht="31.5" spans="1:12">
      <c r="A59" s="15">
        <v>56</v>
      </c>
      <c r="B59" s="15" t="s">
        <v>112</v>
      </c>
      <c r="C59" s="16" t="s">
        <v>113</v>
      </c>
      <c r="D59" s="17" t="s">
        <v>25</v>
      </c>
      <c r="E59" s="17">
        <v>62</v>
      </c>
      <c r="F59" s="18">
        <v>1.25</v>
      </c>
      <c r="G59" s="19">
        <f t="shared" si="1"/>
        <v>77.5</v>
      </c>
      <c r="H59" s="20" t="s">
        <v>13</v>
      </c>
      <c r="J59" s="5" t="str">
        <f t="shared" si="2"/>
        <v>62,00000</v>
      </c>
      <c r="K59" s="5" t="str">
        <f t="shared" si="3"/>
        <v>1,2500000</v>
      </c>
      <c r="L59" s="5" t="str">
        <f t="shared" si="4"/>
        <v>77,500000</v>
      </c>
    </row>
    <row r="60" ht="31.5" spans="1:12">
      <c r="A60" s="15">
        <v>57</v>
      </c>
      <c r="B60" s="15" t="s">
        <v>114</v>
      </c>
      <c r="C60" s="16" t="s">
        <v>115</v>
      </c>
      <c r="D60" s="17" t="s">
        <v>12</v>
      </c>
      <c r="E60" s="17">
        <v>648000</v>
      </c>
      <c r="F60" s="18">
        <v>0.02</v>
      </c>
      <c r="G60" s="19">
        <f t="shared" si="1"/>
        <v>12960</v>
      </c>
      <c r="H60" s="20" t="s">
        <v>13</v>
      </c>
      <c r="J60" s="5" t="str">
        <f t="shared" si="2"/>
        <v>648.000,00000</v>
      </c>
      <c r="K60" s="5" t="str">
        <f t="shared" si="3"/>
        <v>,0200000</v>
      </c>
      <c r="L60" s="5" t="str">
        <f t="shared" si="4"/>
        <v>12.960,00000</v>
      </c>
    </row>
    <row r="61" ht="31.5" spans="1:12">
      <c r="A61" s="15">
        <v>58</v>
      </c>
      <c r="B61" s="15" t="s">
        <v>116</v>
      </c>
      <c r="C61" s="23" t="s">
        <v>117</v>
      </c>
      <c r="D61" s="17" t="s">
        <v>28</v>
      </c>
      <c r="E61" s="17">
        <v>18000</v>
      </c>
      <c r="F61" s="18">
        <v>3.93</v>
      </c>
      <c r="G61" s="19">
        <f t="shared" si="1"/>
        <v>70740</v>
      </c>
      <c r="H61" s="20" t="s">
        <v>13</v>
      </c>
      <c r="J61" s="5" t="str">
        <f t="shared" si="2"/>
        <v>18.000,00000</v>
      </c>
      <c r="K61" s="5" t="str">
        <f t="shared" si="3"/>
        <v>3,9300000</v>
      </c>
      <c r="L61" s="5" t="str">
        <f t="shared" si="4"/>
        <v>70.740,00000</v>
      </c>
    </row>
    <row r="62" ht="31.5" spans="1:12">
      <c r="A62" s="15">
        <v>59</v>
      </c>
      <c r="B62" s="15" t="s">
        <v>118</v>
      </c>
      <c r="C62" s="23" t="s">
        <v>119</v>
      </c>
      <c r="D62" s="17" t="s">
        <v>28</v>
      </c>
      <c r="E62" s="17">
        <v>16500</v>
      </c>
      <c r="F62" s="18">
        <v>3.93</v>
      </c>
      <c r="G62" s="19">
        <f t="shared" si="1"/>
        <v>64845</v>
      </c>
      <c r="H62" s="21" t="s">
        <v>29</v>
      </c>
      <c r="J62" s="5" t="str">
        <f t="shared" si="2"/>
        <v>16.500,00000</v>
      </c>
      <c r="K62" s="5" t="str">
        <f t="shared" si="3"/>
        <v>3,9300000</v>
      </c>
      <c r="L62" s="5" t="str">
        <f t="shared" si="4"/>
        <v>64.845,00000</v>
      </c>
    </row>
    <row r="63" ht="42" spans="1:12">
      <c r="A63" s="15">
        <v>60</v>
      </c>
      <c r="B63" s="15" t="s">
        <v>118</v>
      </c>
      <c r="C63" s="23" t="s">
        <v>119</v>
      </c>
      <c r="D63" s="17" t="s">
        <v>28</v>
      </c>
      <c r="E63" s="17">
        <v>5500</v>
      </c>
      <c r="F63" s="18">
        <v>3.93</v>
      </c>
      <c r="G63" s="19">
        <f t="shared" si="1"/>
        <v>21615</v>
      </c>
      <c r="H63" s="22" t="s">
        <v>30</v>
      </c>
      <c r="J63" s="5" t="str">
        <f t="shared" si="2"/>
        <v>5.500,00000</v>
      </c>
      <c r="K63" s="5" t="str">
        <f t="shared" si="3"/>
        <v>3,9300000</v>
      </c>
      <c r="L63" s="5" t="str">
        <f t="shared" si="4"/>
        <v>21.615,00000</v>
      </c>
    </row>
    <row r="64" ht="31.5" spans="1:12">
      <c r="A64" s="15">
        <v>61</v>
      </c>
      <c r="B64" s="15" t="s">
        <v>120</v>
      </c>
      <c r="C64" s="16" t="s">
        <v>121</v>
      </c>
      <c r="D64" s="17" t="s">
        <v>12</v>
      </c>
      <c r="E64" s="17">
        <v>337500</v>
      </c>
      <c r="F64" s="18">
        <v>0.42</v>
      </c>
      <c r="G64" s="19">
        <f t="shared" si="1"/>
        <v>141750</v>
      </c>
      <c r="H64" s="21" t="s">
        <v>29</v>
      </c>
      <c r="J64" s="5" t="str">
        <f t="shared" si="2"/>
        <v>337.500,00000</v>
      </c>
      <c r="K64" s="5" t="str">
        <f t="shared" si="3"/>
        <v>,4200000</v>
      </c>
      <c r="L64" s="5" t="str">
        <f t="shared" si="4"/>
        <v>141.750,00000</v>
      </c>
    </row>
    <row r="65" ht="42" spans="1:12">
      <c r="A65" s="15">
        <v>62</v>
      </c>
      <c r="B65" s="15" t="s">
        <v>120</v>
      </c>
      <c r="C65" s="16" t="s">
        <v>121</v>
      </c>
      <c r="D65" s="17" t="s">
        <v>12</v>
      </c>
      <c r="E65" s="17">
        <v>112500</v>
      </c>
      <c r="F65" s="18">
        <v>0.42</v>
      </c>
      <c r="G65" s="19">
        <f t="shared" si="1"/>
        <v>47250</v>
      </c>
      <c r="H65" s="22" t="s">
        <v>30</v>
      </c>
      <c r="J65" s="5" t="str">
        <f t="shared" si="2"/>
        <v>112.500,00000</v>
      </c>
      <c r="K65" s="5" t="str">
        <f t="shared" si="3"/>
        <v>,4200000</v>
      </c>
      <c r="L65" s="5" t="str">
        <f t="shared" si="4"/>
        <v>47.250,00000</v>
      </c>
    </row>
    <row r="66" ht="31.5" spans="1:12">
      <c r="A66" s="15">
        <v>63</v>
      </c>
      <c r="B66" s="15" t="s">
        <v>122</v>
      </c>
      <c r="C66" s="16" t="s">
        <v>123</v>
      </c>
      <c r="D66" s="17" t="s">
        <v>12</v>
      </c>
      <c r="E66" s="17">
        <v>550000</v>
      </c>
      <c r="F66" s="18">
        <v>0.13</v>
      </c>
      <c r="G66" s="19">
        <f t="shared" si="1"/>
        <v>71500</v>
      </c>
      <c r="H66" s="20" t="s">
        <v>13</v>
      </c>
      <c r="J66" s="5" t="str">
        <f t="shared" si="2"/>
        <v>550.000,00000</v>
      </c>
      <c r="K66" s="5" t="str">
        <f t="shared" si="3"/>
        <v>,1300000</v>
      </c>
      <c r="L66" s="5" t="str">
        <f t="shared" si="4"/>
        <v>71.500,00000</v>
      </c>
    </row>
    <row r="67" ht="31.5" spans="1:12">
      <c r="A67" s="15">
        <v>64</v>
      </c>
      <c r="B67" s="15" t="s">
        <v>124</v>
      </c>
      <c r="C67" s="16" t="s">
        <v>125</v>
      </c>
      <c r="D67" s="17" t="s">
        <v>12</v>
      </c>
      <c r="E67" s="17">
        <v>196500</v>
      </c>
      <c r="F67" s="18">
        <v>0.71</v>
      </c>
      <c r="G67" s="19">
        <f t="shared" si="1"/>
        <v>139515</v>
      </c>
      <c r="H67" s="21" t="s">
        <v>29</v>
      </c>
      <c r="J67" s="5" t="str">
        <f t="shared" si="2"/>
        <v>196.500,00000</v>
      </c>
      <c r="K67" s="5" t="str">
        <f t="shared" si="3"/>
        <v>,7100000</v>
      </c>
      <c r="L67" s="5" t="str">
        <f t="shared" si="4"/>
        <v>139.515,00000</v>
      </c>
    </row>
    <row r="68" ht="42" spans="1:12">
      <c r="A68" s="15">
        <v>65</v>
      </c>
      <c r="B68" s="15" t="s">
        <v>124</v>
      </c>
      <c r="C68" s="16" t="s">
        <v>125</v>
      </c>
      <c r="D68" s="17" t="s">
        <v>12</v>
      </c>
      <c r="E68" s="17">
        <v>65500</v>
      </c>
      <c r="F68" s="18">
        <v>0.71</v>
      </c>
      <c r="G68" s="19">
        <f t="shared" si="1"/>
        <v>46505</v>
      </c>
      <c r="H68" s="22" t="s">
        <v>30</v>
      </c>
      <c r="J68" s="5" t="str">
        <f t="shared" si="2"/>
        <v>65.500,00000</v>
      </c>
      <c r="K68" s="5" t="str">
        <f t="shared" si="3"/>
        <v>,7100000</v>
      </c>
      <c r="L68" s="5" t="str">
        <f t="shared" si="4"/>
        <v>46.505,00000</v>
      </c>
    </row>
    <row r="69" ht="31.5" spans="1:12">
      <c r="A69" s="15">
        <v>66</v>
      </c>
      <c r="B69" s="15" t="s">
        <v>126</v>
      </c>
      <c r="C69" s="16" t="s">
        <v>127</v>
      </c>
      <c r="D69" s="17" t="s">
        <v>12</v>
      </c>
      <c r="E69" s="17">
        <v>505000</v>
      </c>
      <c r="F69" s="18">
        <v>0.11</v>
      </c>
      <c r="G69" s="19">
        <f t="shared" ref="G69:G132" si="5">E69*F69</f>
        <v>55550</v>
      </c>
      <c r="H69" s="20" t="s">
        <v>13</v>
      </c>
      <c r="J69" s="5" t="str">
        <f t="shared" ref="J69:J132" si="6">FIXED(E69,4)</f>
        <v>505.000,00000</v>
      </c>
      <c r="K69" s="5" t="str">
        <f t="shared" ref="K69:K132" si="7">FIXED(F69,4)</f>
        <v>,1100000</v>
      </c>
      <c r="L69" s="5" t="str">
        <f t="shared" ref="L69:L132" si="8">FIXED(G69,4)</f>
        <v>55.550,00000</v>
      </c>
    </row>
    <row r="70" ht="31.5" spans="1:12">
      <c r="A70" s="15">
        <v>67</v>
      </c>
      <c r="B70" s="15" t="s">
        <v>128</v>
      </c>
      <c r="C70" s="16" t="s">
        <v>129</v>
      </c>
      <c r="D70" s="17" t="s">
        <v>12</v>
      </c>
      <c r="E70" s="17">
        <v>262000</v>
      </c>
      <c r="F70" s="18">
        <v>0.06</v>
      </c>
      <c r="G70" s="19">
        <f t="shared" si="5"/>
        <v>15720</v>
      </c>
      <c r="H70" s="20" t="s">
        <v>13</v>
      </c>
      <c r="J70" s="5" t="str">
        <f t="shared" si="6"/>
        <v>262.000,00000</v>
      </c>
      <c r="K70" s="5" t="str">
        <f t="shared" si="7"/>
        <v>,0600000</v>
      </c>
      <c r="L70" s="5" t="str">
        <f t="shared" si="8"/>
        <v>15.720,00000</v>
      </c>
    </row>
    <row r="71" ht="31.5" spans="1:12">
      <c r="A71" s="15">
        <v>68</v>
      </c>
      <c r="B71" s="15" t="s">
        <v>130</v>
      </c>
      <c r="C71" s="16" t="s">
        <v>131</v>
      </c>
      <c r="D71" s="17" t="s">
        <v>12</v>
      </c>
      <c r="E71" s="17">
        <v>374400</v>
      </c>
      <c r="F71" s="18">
        <v>0.07</v>
      </c>
      <c r="G71" s="19">
        <f t="shared" si="5"/>
        <v>26208</v>
      </c>
      <c r="H71" s="20" t="s">
        <v>13</v>
      </c>
      <c r="J71" s="5" t="str">
        <f t="shared" si="6"/>
        <v>374.400,00000</v>
      </c>
      <c r="K71" s="5" t="str">
        <f t="shared" si="7"/>
        <v>,0700000</v>
      </c>
      <c r="L71" s="5" t="str">
        <f t="shared" si="8"/>
        <v>26.208,00000</v>
      </c>
    </row>
    <row r="72" ht="31.5" spans="1:12">
      <c r="A72" s="15">
        <v>69</v>
      </c>
      <c r="B72" s="15" t="s">
        <v>132</v>
      </c>
      <c r="C72" s="16" t="s">
        <v>133</v>
      </c>
      <c r="D72" s="17" t="s">
        <v>28</v>
      </c>
      <c r="E72" s="17">
        <v>19350</v>
      </c>
      <c r="F72" s="18">
        <v>6.77</v>
      </c>
      <c r="G72" s="19">
        <f t="shared" si="5"/>
        <v>130999.5</v>
      </c>
      <c r="H72" s="21" t="s">
        <v>29</v>
      </c>
      <c r="J72" s="5" t="str">
        <f t="shared" si="6"/>
        <v>19.350,00000</v>
      </c>
      <c r="K72" s="5" t="str">
        <f t="shared" si="7"/>
        <v>6,7700000</v>
      </c>
      <c r="L72" s="5" t="str">
        <f t="shared" si="8"/>
        <v>130.999,500000</v>
      </c>
    </row>
    <row r="73" ht="42" spans="1:12">
      <c r="A73" s="15">
        <v>70</v>
      </c>
      <c r="B73" s="15" t="s">
        <v>132</v>
      </c>
      <c r="C73" s="16" t="s">
        <v>133</v>
      </c>
      <c r="D73" s="17" t="s">
        <v>28</v>
      </c>
      <c r="E73" s="17">
        <v>6450</v>
      </c>
      <c r="F73" s="18">
        <v>6.77</v>
      </c>
      <c r="G73" s="19">
        <f t="shared" si="5"/>
        <v>43666.5</v>
      </c>
      <c r="H73" s="22" t="s">
        <v>30</v>
      </c>
      <c r="J73" s="5" t="str">
        <f t="shared" si="6"/>
        <v>6.450,00000</v>
      </c>
      <c r="K73" s="5" t="str">
        <f t="shared" si="7"/>
        <v>6,7700000</v>
      </c>
      <c r="L73" s="5" t="str">
        <f t="shared" si="8"/>
        <v>43.666,500000</v>
      </c>
    </row>
    <row r="74" ht="31.5" spans="1:12">
      <c r="A74" s="15">
        <v>71</v>
      </c>
      <c r="B74" s="15" t="s">
        <v>134</v>
      </c>
      <c r="C74" s="16" t="s">
        <v>135</v>
      </c>
      <c r="D74" s="17" t="s">
        <v>12</v>
      </c>
      <c r="E74" s="17">
        <v>413250</v>
      </c>
      <c r="F74" s="18">
        <v>0.5</v>
      </c>
      <c r="G74" s="19">
        <f t="shared" si="5"/>
        <v>206625</v>
      </c>
      <c r="H74" s="21" t="s">
        <v>29</v>
      </c>
      <c r="J74" s="5" t="str">
        <f t="shared" si="6"/>
        <v>413.250,00000</v>
      </c>
      <c r="K74" s="5" t="str">
        <f t="shared" si="7"/>
        <v>,500000</v>
      </c>
      <c r="L74" s="5" t="str">
        <f t="shared" si="8"/>
        <v>206.625,00000</v>
      </c>
    </row>
    <row r="75" ht="42" spans="1:12">
      <c r="A75" s="15">
        <v>72</v>
      </c>
      <c r="B75" s="15" t="s">
        <v>134</v>
      </c>
      <c r="C75" s="16" t="s">
        <v>135</v>
      </c>
      <c r="D75" s="17" t="s">
        <v>12</v>
      </c>
      <c r="E75" s="17">
        <v>137750</v>
      </c>
      <c r="F75" s="18">
        <v>0.5</v>
      </c>
      <c r="G75" s="19">
        <f t="shared" si="5"/>
        <v>68875</v>
      </c>
      <c r="H75" s="22" t="s">
        <v>30</v>
      </c>
      <c r="J75" s="5" t="str">
        <f t="shared" si="6"/>
        <v>137.750,00000</v>
      </c>
      <c r="K75" s="5" t="str">
        <f t="shared" si="7"/>
        <v>,500000</v>
      </c>
      <c r="L75" s="5" t="str">
        <f t="shared" si="8"/>
        <v>68.875,00000</v>
      </c>
    </row>
    <row r="76" ht="31.5" spans="1:12">
      <c r="A76" s="15">
        <v>73</v>
      </c>
      <c r="B76" s="15" t="s">
        <v>136</v>
      </c>
      <c r="C76" s="16" t="s">
        <v>137</v>
      </c>
      <c r="D76" s="17" t="s">
        <v>16</v>
      </c>
      <c r="E76" s="17">
        <v>22000</v>
      </c>
      <c r="F76" s="18">
        <v>2.82</v>
      </c>
      <c r="G76" s="19">
        <f t="shared" si="5"/>
        <v>62040</v>
      </c>
      <c r="H76" s="20" t="s">
        <v>13</v>
      </c>
      <c r="J76" s="5" t="str">
        <f t="shared" si="6"/>
        <v>22.000,00000</v>
      </c>
      <c r="K76" s="5" t="str">
        <f t="shared" si="7"/>
        <v>2,8200000</v>
      </c>
      <c r="L76" s="5" t="str">
        <f t="shared" si="8"/>
        <v>62.040,00000</v>
      </c>
    </row>
    <row r="77" ht="31.5" spans="1:12">
      <c r="A77" s="15">
        <v>74</v>
      </c>
      <c r="B77" s="15" t="s">
        <v>138</v>
      </c>
      <c r="C77" s="16" t="s">
        <v>139</v>
      </c>
      <c r="D77" s="17" t="s">
        <v>28</v>
      </c>
      <c r="E77" s="17">
        <v>14950</v>
      </c>
      <c r="F77" s="18">
        <v>4.62</v>
      </c>
      <c r="G77" s="19">
        <f t="shared" si="5"/>
        <v>69069</v>
      </c>
      <c r="H77" s="20" t="s">
        <v>13</v>
      </c>
      <c r="J77" s="5" t="str">
        <f t="shared" si="6"/>
        <v>14.950,00000</v>
      </c>
      <c r="K77" s="5" t="str">
        <f t="shared" si="7"/>
        <v>4,6200000</v>
      </c>
      <c r="L77" s="5" t="str">
        <f t="shared" si="8"/>
        <v>69.069,00000</v>
      </c>
    </row>
    <row r="78" ht="31.5" spans="1:12">
      <c r="A78" s="15">
        <v>75</v>
      </c>
      <c r="B78" s="15" t="s">
        <v>140</v>
      </c>
      <c r="C78" s="16" t="s">
        <v>141</v>
      </c>
      <c r="D78" s="17" t="s">
        <v>12</v>
      </c>
      <c r="E78" s="17">
        <v>149760</v>
      </c>
      <c r="F78" s="18">
        <v>0.25</v>
      </c>
      <c r="G78" s="19">
        <f t="shared" si="5"/>
        <v>37440</v>
      </c>
      <c r="H78" s="20" t="s">
        <v>13</v>
      </c>
      <c r="J78" s="5" t="str">
        <f t="shared" si="6"/>
        <v>149.760,00000</v>
      </c>
      <c r="K78" s="5" t="str">
        <f t="shared" si="7"/>
        <v>,2500000</v>
      </c>
      <c r="L78" s="5" t="str">
        <f t="shared" si="8"/>
        <v>37.440,00000</v>
      </c>
    </row>
    <row r="79" ht="31.5" spans="1:12">
      <c r="A79" s="15">
        <v>76</v>
      </c>
      <c r="B79" s="15" t="s">
        <v>142</v>
      </c>
      <c r="C79" s="16" t="s">
        <v>143</v>
      </c>
      <c r="D79" s="17" t="s">
        <v>12</v>
      </c>
      <c r="E79" s="17">
        <v>74880</v>
      </c>
      <c r="F79" s="18">
        <v>0.27</v>
      </c>
      <c r="G79" s="19">
        <f t="shared" si="5"/>
        <v>20217.6</v>
      </c>
      <c r="H79" s="20" t="s">
        <v>13</v>
      </c>
      <c r="J79" s="5" t="str">
        <f t="shared" si="6"/>
        <v>74.880,00000</v>
      </c>
      <c r="K79" s="5" t="str">
        <f t="shared" si="7"/>
        <v>,2700000</v>
      </c>
      <c r="L79" s="5" t="str">
        <f t="shared" si="8"/>
        <v>20.217,600000</v>
      </c>
    </row>
    <row r="80" ht="31.5" spans="1:12">
      <c r="A80" s="15">
        <v>77</v>
      </c>
      <c r="B80" s="15" t="s">
        <v>144</v>
      </c>
      <c r="C80" s="16" t="s">
        <v>145</v>
      </c>
      <c r="D80" s="17" t="s">
        <v>101</v>
      </c>
      <c r="E80" s="17">
        <v>780</v>
      </c>
      <c r="F80" s="18">
        <v>3.19</v>
      </c>
      <c r="G80" s="19">
        <f t="shared" si="5"/>
        <v>2488.2</v>
      </c>
      <c r="H80" s="20" t="s">
        <v>13</v>
      </c>
      <c r="J80" s="5" t="str">
        <f t="shared" si="6"/>
        <v>780,00000</v>
      </c>
      <c r="K80" s="5" t="str">
        <f t="shared" si="7"/>
        <v>3,1900000</v>
      </c>
      <c r="L80" s="5" t="str">
        <f t="shared" si="8"/>
        <v>2.488,200000</v>
      </c>
    </row>
    <row r="81" ht="31.5" spans="1:12">
      <c r="A81" s="15">
        <v>78</v>
      </c>
      <c r="B81" s="15" t="s">
        <v>146</v>
      </c>
      <c r="C81" s="16" t="s">
        <v>147</v>
      </c>
      <c r="D81" s="17" t="s">
        <v>25</v>
      </c>
      <c r="E81" s="17">
        <v>62</v>
      </c>
      <c r="F81" s="18">
        <v>1.35</v>
      </c>
      <c r="G81" s="19">
        <f t="shared" si="5"/>
        <v>83.7</v>
      </c>
      <c r="H81" s="20" t="s">
        <v>13</v>
      </c>
      <c r="J81" s="5" t="str">
        <f t="shared" si="6"/>
        <v>62,00000</v>
      </c>
      <c r="K81" s="5" t="str">
        <f t="shared" si="7"/>
        <v>1,3500000</v>
      </c>
      <c r="L81" s="5" t="str">
        <f t="shared" si="8"/>
        <v>83,700000</v>
      </c>
    </row>
    <row r="82" ht="31.5" spans="1:12">
      <c r="A82" s="15">
        <v>79</v>
      </c>
      <c r="B82" s="15" t="s">
        <v>148</v>
      </c>
      <c r="C82" s="16" t="s">
        <v>149</v>
      </c>
      <c r="D82" s="17" t="s">
        <v>25</v>
      </c>
      <c r="E82" s="17">
        <v>1200</v>
      </c>
      <c r="F82" s="18">
        <v>1.1</v>
      </c>
      <c r="G82" s="19">
        <f t="shared" si="5"/>
        <v>1320</v>
      </c>
      <c r="H82" s="20" t="s">
        <v>13</v>
      </c>
      <c r="J82" s="5" t="str">
        <f t="shared" si="6"/>
        <v>1.200,00000</v>
      </c>
      <c r="K82" s="5" t="str">
        <f t="shared" si="7"/>
        <v>1,100000</v>
      </c>
      <c r="L82" s="5" t="str">
        <f t="shared" si="8"/>
        <v>1.320,00000</v>
      </c>
    </row>
    <row r="83" ht="31.5" spans="1:12">
      <c r="A83" s="15">
        <v>80</v>
      </c>
      <c r="B83" s="15" t="s">
        <v>150</v>
      </c>
      <c r="C83" s="16" t="s">
        <v>151</v>
      </c>
      <c r="D83" s="17" t="s">
        <v>12</v>
      </c>
      <c r="E83" s="17">
        <v>31200</v>
      </c>
      <c r="F83" s="18">
        <v>0.33</v>
      </c>
      <c r="G83" s="19">
        <f t="shared" si="5"/>
        <v>10296</v>
      </c>
      <c r="H83" s="20" t="s">
        <v>13</v>
      </c>
      <c r="J83" s="5" t="str">
        <f t="shared" si="6"/>
        <v>31.200,00000</v>
      </c>
      <c r="K83" s="5" t="str">
        <f t="shared" si="7"/>
        <v>,3300000</v>
      </c>
      <c r="L83" s="5" t="str">
        <f t="shared" si="8"/>
        <v>10.296,00000</v>
      </c>
    </row>
    <row r="84" ht="31.5" spans="1:12">
      <c r="A84" s="15">
        <v>81</v>
      </c>
      <c r="B84" s="15" t="s">
        <v>152</v>
      </c>
      <c r="C84" s="16" t="s">
        <v>153</v>
      </c>
      <c r="D84" s="17" t="s">
        <v>12</v>
      </c>
      <c r="E84" s="17">
        <v>117000</v>
      </c>
      <c r="F84" s="18">
        <v>0.17</v>
      </c>
      <c r="G84" s="19">
        <f t="shared" si="5"/>
        <v>19890</v>
      </c>
      <c r="H84" s="20" t="s">
        <v>13</v>
      </c>
      <c r="J84" s="5" t="str">
        <f t="shared" si="6"/>
        <v>117.000,00000</v>
      </c>
      <c r="K84" s="5" t="str">
        <f t="shared" si="7"/>
        <v>,1700000</v>
      </c>
      <c r="L84" s="5" t="str">
        <f t="shared" si="8"/>
        <v>19.890,00000</v>
      </c>
    </row>
    <row r="85" ht="31.5" spans="1:12">
      <c r="A85" s="15">
        <v>82</v>
      </c>
      <c r="B85" s="15" t="s">
        <v>154</v>
      </c>
      <c r="C85" s="16" t="s">
        <v>155</v>
      </c>
      <c r="D85" s="17" t="s">
        <v>70</v>
      </c>
      <c r="E85" s="17">
        <v>140100</v>
      </c>
      <c r="F85" s="18">
        <v>1.02</v>
      </c>
      <c r="G85" s="19">
        <f t="shared" si="5"/>
        <v>142902</v>
      </c>
      <c r="H85" s="21" t="s">
        <v>29</v>
      </c>
      <c r="J85" s="5" t="str">
        <f t="shared" si="6"/>
        <v>140.100,00000</v>
      </c>
      <c r="K85" s="5" t="str">
        <f t="shared" si="7"/>
        <v>1,0200000</v>
      </c>
      <c r="L85" s="5" t="str">
        <f t="shared" si="8"/>
        <v>142.902,00000</v>
      </c>
    </row>
    <row r="86" ht="42" spans="1:12">
      <c r="A86" s="15">
        <v>83</v>
      </c>
      <c r="B86" s="15" t="s">
        <v>154</v>
      </c>
      <c r="C86" s="16" t="s">
        <v>155</v>
      </c>
      <c r="D86" s="17" t="s">
        <v>70</v>
      </c>
      <c r="E86" s="17">
        <v>46700</v>
      </c>
      <c r="F86" s="18">
        <v>1.02</v>
      </c>
      <c r="G86" s="19">
        <f t="shared" si="5"/>
        <v>47634</v>
      </c>
      <c r="H86" s="22" t="s">
        <v>30</v>
      </c>
      <c r="J86" s="5" t="str">
        <f t="shared" si="6"/>
        <v>46.700,00000</v>
      </c>
      <c r="K86" s="5" t="str">
        <f t="shared" si="7"/>
        <v>1,0200000</v>
      </c>
      <c r="L86" s="5" t="str">
        <f t="shared" si="8"/>
        <v>47.634,00000</v>
      </c>
    </row>
    <row r="87" ht="31.5" spans="1:12">
      <c r="A87" s="15">
        <v>84</v>
      </c>
      <c r="B87" s="15" t="s">
        <v>156</v>
      </c>
      <c r="C87" s="16" t="s">
        <v>157</v>
      </c>
      <c r="D87" s="17" t="s">
        <v>12</v>
      </c>
      <c r="E87" s="17">
        <v>500</v>
      </c>
      <c r="F87" s="18">
        <v>0.26</v>
      </c>
      <c r="G87" s="19">
        <f t="shared" si="5"/>
        <v>130</v>
      </c>
      <c r="H87" s="20" t="s">
        <v>13</v>
      </c>
      <c r="J87" s="5" t="str">
        <f t="shared" si="6"/>
        <v>500,00000</v>
      </c>
      <c r="K87" s="5" t="str">
        <f t="shared" si="7"/>
        <v>,2600000</v>
      </c>
      <c r="L87" s="5" t="str">
        <f t="shared" si="8"/>
        <v>130,00000</v>
      </c>
    </row>
    <row r="88" ht="31.5" spans="1:12">
      <c r="A88" s="15">
        <v>85</v>
      </c>
      <c r="B88" s="15" t="s">
        <v>158</v>
      </c>
      <c r="C88" s="16" t="s">
        <v>159</v>
      </c>
      <c r="D88" s="17" t="s">
        <v>12</v>
      </c>
      <c r="E88" s="17">
        <v>600</v>
      </c>
      <c r="F88" s="18">
        <v>0.31</v>
      </c>
      <c r="G88" s="19">
        <f t="shared" si="5"/>
        <v>186</v>
      </c>
      <c r="H88" s="20" t="s">
        <v>13</v>
      </c>
      <c r="J88" s="5" t="str">
        <f t="shared" si="6"/>
        <v>600,00000</v>
      </c>
      <c r="K88" s="5" t="str">
        <f t="shared" si="7"/>
        <v>,3100000</v>
      </c>
      <c r="L88" s="5" t="str">
        <f t="shared" si="8"/>
        <v>186,00000</v>
      </c>
    </row>
    <row r="89" ht="31.5" spans="1:12">
      <c r="A89" s="15">
        <v>86</v>
      </c>
      <c r="B89" s="15" t="s">
        <v>160</v>
      </c>
      <c r="C89" s="16" t="s">
        <v>161</v>
      </c>
      <c r="D89" s="17" t="s">
        <v>12</v>
      </c>
      <c r="E89" s="17">
        <v>100</v>
      </c>
      <c r="F89" s="18">
        <v>0.26</v>
      </c>
      <c r="G89" s="19">
        <f t="shared" si="5"/>
        <v>26</v>
      </c>
      <c r="H89" s="20" t="s">
        <v>13</v>
      </c>
      <c r="J89" s="5" t="str">
        <f t="shared" si="6"/>
        <v>100,00000</v>
      </c>
      <c r="K89" s="5" t="str">
        <f t="shared" si="7"/>
        <v>,2600000</v>
      </c>
      <c r="L89" s="5" t="str">
        <f t="shared" si="8"/>
        <v>26,00000</v>
      </c>
    </row>
    <row r="90" ht="31.5" spans="1:12">
      <c r="A90" s="15">
        <v>87</v>
      </c>
      <c r="B90" s="15" t="s">
        <v>162</v>
      </c>
      <c r="C90" s="16" t="s">
        <v>163</v>
      </c>
      <c r="D90" s="17" t="s">
        <v>25</v>
      </c>
      <c r="E90" s="17">
        <v>240</v>
      </c>
      <c r="F90" s="18">
        <v>0.45</v>
      </c>
      <c r="G90" s="19">
        <f t="shared" si="5"/>
        <v>108</v>
      </c>
      <c r="H90" s="20" t="s">
        <v>13</v>
      </c>
      <c r="J90" s="5" t="str">
        <f t="shared" si="6"/>
        <v>240,00000</v>
      </c>
      <c r="K90" s="5" t="str">
        <f t="shared" si="7"/>
        <v>,4500000</v>
      </c>
      <c r="L90" s="5" t="str">
        <f t="shared" si="8"/>
        <v>108,00000</v>
      </c>
    </row>
    <row r="91" ht="31.5" spans="1:12">
      <c r="A91" s="15">
        <v>88</v>
      </c>
      <c r="B91" s="15" t="s">
        <v>164</v>
      </c>
      <c r="C91" s="16" t="s">
        <v>165</v>
      </c>
      <c r="D91" s="17" t="s">
        <v>25</v>
      </c>
      <c r="E91" s="17">
        <v>240</v>
      </c>
      <c r="F91" s="18">
        <v>0.45</v>
      </c>
      <c r="G91" s="19">
        <f t="shared" si="5"/>
        <v>108</v>
      </c>
      <c r="H91" s="20" t="s">
        <v>13</v>
      </c>
      <c r="J91" s="5" t="str">
        <f t="shared" si="6"/>
        <v>240,00000</v>
      </c>
      <c r="K91" s="5" t="str">
        <f t="shared" si="7"/>
        <v>,4500000</v>
      </c>
      <c r="L91" s="5" t="str">
        <f t="shared" si="8"/>
        <v>108,00000</v>
      </c>
    </row>
    <row r="92" ht="31.5" spans="1:12">
      <c r="A92" s="15">
        <v>89</v>
      </c>
      <c r="B92" s="15" t="s">
        <v>166</v>
      </c>
      <c r="C92" s="16" t="s">
        <v>167</v>
      </c>
      <c r="D92" s="17" t="s">
        <v>28</v>
      </c>
      <c r="E92" s="24">
        <v>61388</v>
      </c>
      <c r="F92" s="18">
        <v>2.69</v>
      </c>
      <c r="G92" s="19">
        <f t="shared" si="5"/>
        <v>165133.72</v>
      </c>
      <c r="H92" s="21" t="s">
        <v>29</v>
      </c>
      <c r="J92" s="5" t="str">
        <f t="shared" si="6"/>
        <v>61.388,00000</v>
      </c>
      <c r="K92" s="5" t="str">
        <f t="shared" si="7"/>
        <v>2,6900000</v>
      </c>
      <c r="L92" s="5" t="str">
        <f t="shared" si="8"/>
        <v>165.133,7200000</v>
      </c>
    </row>
    <row r="93" ht="42" spans="1:12">
      <c r="A93" s="15">
        <v>90</v>
      </c>
      <c r="B93" s="15" t="s">
        <v>166</v>
      </c>
      <c r="C93" s="16" t="s">
        <v>167</v>
      </c>
      <c r="D93" s="17" t="s">
        <v>28</v>
      </c>
      <c r="E93" s="24">
        <v>20462</v>
      </c>
      <c r="F93" s="18">
        <v>2.69</v>
      </c>
      <c r="G93" s="19">
        <f t="shared" si="5"/>
        <v>55042.78</v>
      </c>
      <c r="H93" s="22" t="s">
        <v>30</v>
      </c>
      <c r="J93" s="5" t="str">
        <f t="shared" si="6"/>
        <v>20.462,00000</v>
      </c>
      <c r="K93" s="5" t="str">
        <f t="shared" si="7"/>
        <v>2,6900000</v>
      </c>
      <c r="L93" s="5" t="str">
        <f t="shared" si="8"/>
        <v>55.042,7800000</v>
      </c>
    </row>
    <row r="94" ht="31.5" spans="1:12">
      <c r="A94" s="15">
        <v>91</v>
      </c>
      <c r="B94" s="15" t="s">
        <v>168</v>
      </c>
      <c r="C94" s="16" t="s">
        <v>169</v>
      </c>
      <c r="D94" s="17" t="s">
        <v>28</v>
      </c>
      <c r="E94" s="17">
        <v>1440</v>
      </c>
      <c r="F94" s="18">
        <v>0.87</v>
      </c>
      <c r="G94" s="19">
        <f t="shared" si="5"/>
        <v>1252.8</v>
      </c>
      <c r="H94" s="20" t="s">
        <v>13</v>
      </c>
      <c r="J94" s="5" t="str">
        <f t="shared" si="6"/>
        <v>1.440,00000</v>
      </c>
      <c r="K94" s="5" t="str">
        <f t="shared" si="7"/>
        <v>,8700000</v>
      </c>
      <c r="L94" s="5" t="str">
        <f t="shared" si="8"/>
        <v>1.252,800000</v>
      </c>
    </row>
    <row r="95" ht="31.5" spans="1:12">
      <c r="A95" s="15">
        <v>92</v>
      </c>
      <c r="B95" s="15" t="s">
        <v>170</v>
      </c>
      <c r="C95" s="16" t="s">
        <v>171</v>
      </c>
      <c r="D95" s="17" t="s">
        <v>28</v>
      </c>
      <c r="E95" s="17">
        <v>2100</v>
      </c>
      <c r="F95" s="18">
        <v>4.69</v>
      </c>
      <c r="G95" s="19">
        <f t="shared" si="5"/>
        <v>9849</v>
      </c>
      <c r="H95" s="20" t="s">
        <v>13</v>
      </c>
      <c r="J95" s="5" t="str">
        <f t="shared" si="6"/>
        <v>2.100,00000</v>
      </c>
      <c r="K95" s="5" t="str">
        <f t="shared" si="7"/>
        <v>4,6900000</v>
      </c>
      <c r="L95" s="5" t="str">
        <f t="shared" si="8"/>
        <v>9.849,00000</v>
      </c>
    </row>
    <row r="96" ht="31.5" spans="1:12">
      <c r="A96" s="15">
        <v>93</v>
      </c>
      <c r="B96" s="15" t="s">
        <v>172</v>
      </c>
      <c r="C96" s="16" t="s">
        <v>173</v>
      </c>
      <c r="D96" s="17" t="s">
        <v>25</v>
      </c>
      <c r="E96" s="17">
        <v>1125</v>
      </c>
      <c r="F96" s="18">
        <v>0.22</v>
      </c>
      <c r="G96" s="19">
        <f t="shared" si="5"/>
        <v>247.5</v>
      </c>
      <c r="H96" s="20" t="s">
        <v>13</v>
      </c>
      <c r="J96" s="5" t="str">
        <f t="shared" si="6"/>
        <v>1.125,00000</v>
      </c>
      <c r="K96" s="5" t="str">
        <f t="shared" si="7"/>
        <v>,2200000</v>
      </c>
      <c r="L96" s="5" t="str">
        <f t="shared" si="8"/>
        <v>247,500000</v>
      </c>
    </row>
    <row r="97" ht="31.5" spans="1:12">
      <c r="A97" s="15">
        <v>94</v>
      </c>
      <c r="B97" s="15" t="s">
        <v>170</v>
      </c>
      <c r="C97" s="16" t="s">
        <v>174</v>
      </c>
      <c r="D97" s="17" t="s">
        <v>28</v>
      </c>
      <c r="E97" s="17">
        <v>2600</v>
      </c>
      <c r="F97" s="18">
        <v>3.05</v>
      </c>
      <c r="G97" s="19">
        <f t="shared" si="5"/>
        <v>7930</v>
      </c>
      <c r="H97" s="20" t="s">
        <v>13</v>
      </c>
      <c r="J97" s="5" t="str">
        <f t="shared" si="6"/>
        <v>2.600,00000</v>
      </c>
      <c r="K97" s="5" t="str">
        <f t="shared" si="7"/>
        <v>3,0500000</v>
      </c>
      <c r="L97" s="5" t="str">
        <f t="shared" si="8"/>
        <v>7.930,00000</v>
      </c>
    </row>
    <row r="98" ht="31.5" spans="1:12">
      <c r="A98" s="15">
        <v>95</v>
      </c>
      <c r="B98" s="15" t="s">
        <v>175</v>
      </c>
      <c r="C98" s="16" t="s">
        <v>176</v>
      </c>
      <c r="D98" s="17" t="s">
        <v>16</v>
      </c>
      <c r="E98" s="17">
        <v>11208</v>
      </c>
      <c r="F98" s="18">
        <v>11.41</v>
      </c>
      <c r="G98" s="19">
        <f t="shared" si="5"/>
        <v>127883.28</v>
      </c>
      <c r="H98" s="21" t="s">
        <v>29</v>
      </c>
      <c r="J98" s="5" t="str">
        <f t="shared" si="6"/>
        <v>11.208,00000</v>
      </c>
      <c r="K98" s="5" t="str">
        <f t="shared" si="7"/>
        <v>11,4100000</v>
      </c>
      <c r="L98" s="5" t="str">
        <f t="shared" si="8"/>
        <v>127.883,2800000</v>
      </c>
    </row>
    <row r="99" ht="42" spans="1:12">
      <c r="A99" s="15">
        <v>96</v>
      </c>
      <c r="B99" s="15" t="s">
        <v>175</v>
      </c>
      <c r="C99" s="16" t="s">
        <v>176</v>
      </c>
      <c r="D99" s="17" t="s">
        <v>16</v>
      </c>
      <c r="E99" s="17">
        <v>3736</v>
      </c>
      <c r="F99" s="18">
        <v>11.41</v>
      </c>
      <c r="G99" s="19">
        <f t="shared" si="5"/>
        <v>42627.76</v>
      </c>
      <c r="H99" s="22" t="s">
        <v>30</v>
      </c>
      <c r="I99" s="25"/>
      <c r="J99" s="5" t="str">
        <f t="shared" si="6"/>
        <v>3.736,00000</v>
      </c>
      <c r="K99" s="5" t="str">
        <f t="shared" si="7"/>
        <v>11,4100000</v>
      </c>
      <c r="L99" s="5" t="str">
        <f t="shared" si="8"/>
        <v>42.627,7600000</v>
      </c>
    </row>
    <row r="100" ht="31.5" spans="1:12">
      <c r="A100" s="15">
        <v>97</v>
      </c>
      <c r="B100" s="15" t="s">
        <v>177</v>
      </c>
      <c r="C100" s="16" t="s">
        <v>178</v>
      </c>
      <c r="D100" s="17" t="s">
        <v>25</v>
      </c>
      <c r="E100" s="17">
        <v>390</v>
      </c>
      <c r="F100" s="18">
        <v>2.12</v>
      </c>
      <c r="G100" s="19">
        <f t="shared" si="5"/>
        <v>826.8</v>
      </c>
      <c r="H100" s="20" t="s">
        <v>13</v>
      </c>
      <c r="J100" s="5" t="str">
        <f t="shared" si="6"/>
        <v>390,00000</v>
      </c>
      <c r="K100" s="5" t="str">
        <f t="shared" si="7"/>
        <v>2,1200000</v>
      </c>
      <c r="L100" s="5" t="str">
        <f t="shared" si="8"/>
        <v>826,800000</v>
      </c>
    </row>
    <row r="101" ht="31.5" spans="1:12">
      <c r="A101" s="15">
        <v>98</v>
      </c>
      <c r="B101" s="15" t="s">
        <v>179</v>
      </c>
      <c r="C101" s="16" t="s">
        <v>180</v>
      </c>
      <c r="D101" s="17" t="s">
        <v>12</v>
      </c>
      <c r="E101" s="17">
        <v>152100</v>
      </c>
      <c r="F101" s="18">
        <v>0.18</v>
      </c>
      <c r="G101" s="19">
        <f t="shared" si="5"/>
        <v>27378</v>
      </c>
      <c r="H101" s="20" t="s">
        <v>13</v>
      </c>
      <c r="J101" s="5" t="str">
        <f t="shared" si="6"/>
        <v>152.100,00000</v>
      </c>
      <c r="K101" s="5" t="str">
        <f t="shared" si="7"/>
        <v>,1800000</v>
      </c>
      <c r="L101" s="5" t="str">
        <f t="shared" si="8"/>
        <v>27.378,00000</v>
      </c>
    </row>
    <row r="102" ht="31.5" spans="1:12">
      <c r="A102" s="15">
        <v>99</v>
      </c>
      <c r="B102" s="15" t="s">
        <v>181</v>
      </c>
      <c r="C102" s="16" t="s">
        <v>182</v>
      </c>
      <c r="D102" s="17" t="s">
        <v>28</v>
      </c>
      <c r="E102" s="17">
        <v>12000</v>
      </c>
      <c r="F102" s="18">
        <v>2.23</v>
      </c>
      <c r="G102" s="19">
        <f t="shared" si="5"/>
        <v>26760</v>
      </c>
      <c r="H102" s="20" t="s">
        <v>13</v>
      </c>
      <c r="J102" s="5" t="str">
        <f t="shared" si="6"/>
        <v>12.000,00000</v>
      </c>
      <c r="K102" s="5" t="str">
        <f t="shared" si="7"/>
        <v>2,2300000</v>
      </c>
      <c r="L102" s="5" t="str">
        <f t="shared" si="8"/>
        <v>26.760,00000</v>
      </c>
    </row>
    <row r="103" ht="31.5" spans="1:12">
      <c r="A103" s="15">
        <v>100</v>
      </c>
      <c r="B103" s="15" t="s">
        <v>183</v>
      </c>
      <c r="C103" s="16" t="s">
        <v>184</v>
      </c>
      <c r="D103" s="17" t="s">
        <v>16</v>
      </c>
      <c r="E103" s="17">
        <v>34560</v>
      </c>
      <c r="F103" s="18">
        <v>0.27</v>
      </c>
      <c r="G103" s="19">
        <f t="shared" si="5"/>
        <v>9331.2</v>
      </c>
      <c r="H103" s="20" t="s">
        <v>13</v>
      </c>
      <c r="J103" s="5" t="str">
        <f t="shared" si="6"/>
        <v>34.560,00000</v>
      </c>
      <c r="K103" s="5" t="str">
        <f t="shared" si="7"/>
        <v>,2700000</v>
      </c>
      <c r="L103" s="5" t="str">
        <f t="shared" si="8"/>
        <v>9.331,200000</v>
      </c>
    </row>
    <row r="104" ht="31.5" spans="1:12">
      <c r="A104" s="15">
        <v>101</v>
      </c>
      <c r="B104" s="15" t="s">
        <v>185</v>
      </c>
      <c r="C104" s="16" t="s">
        <v>186</v>
      </c>
      <c r="D104" s="17" t="s">
        <v>25</v>
      </c>
      <c r="E104" s="17">
        <v>1200</v>
      </c>
      <c r="F104" s="18">
        <v>0.99</v>
      </c>
      <c r="G104" s="19">
        <f t="shared" si="5"/>
        <v>1188</v>
      </c>
      <c r="H104" s="20" t="s">
        <v>13</v>
      </c>
      <c r="J104" s="5" t="str">
        <f t="shared" si="6"/>
        <v>1.200,00000</v>
      </c>
      <c r="K104" s="5" t="str">
        <f t="shared" si="7"/>
        <v>,9900000</v>
      </c>
      <c r="L104" s="5" t="str">
        <f t="shared" si="8"/>
        <v>1.188,00000</v>
      </c>
    </row>
    <row r="105" ht="31.5" spans="1:12">
      <c r="A105" s="15">
        <v>102</v>
      </c>
      <c r="B105" s="15" t="s">
        <v>187</v>
      </c>
      <c r="C105" s="16" t="s">
        <v>188</v>
      </c>
      <c r="D105" s="17" t="s">
        <v>28</v>
      </c>
      <c r="E105" s="17">
        <v>22464</v>
      </c>
      <c r="F105" s="18">
        <v>1.75</v>
      </c>
      <c r="G105" s="19">
        <f t="shared" si="5"/>
        <v>39312</v>
      </c>
      <c r="H105" s="20" t="s">
        <v>13</v>
      </c>
      <c r="J105" s="5" t="str">
        <f t="shared" si="6"/>
        <v>22.464,00000</v>
      </c>
      <c r="K105" s="5" t="str">
        <f t="shared" si="7"/>
        <v>1,7500000</v>
      </c>
      <c r="L105" s="5" t="str">
        <f t="shared" si="8"/>
        <v>39.312,00000</v>
      </c>
    </row>
    <row r="106" ht="31.5" spans="1:12">
      <c r="A106" s="15">
        <v>103</v>
      </c>
      <c r="B106" s="15" t="s">
        <v>189</v>
      </c>
      <c r="C106" s="16" t="s">
        <v>190</v>
      </c>
      <c r="D106" s="17" t="s">
        <v>12</v>
      </c>
      <c r="E106" s="17">
        <v>24000</v>
      </c>
      <c r="F106" s="18">
        <v>0.04</v>
      </c>
      <c r="G106" s="19">
        <f t="shared" si="5"/>
        <v>960</v>
      </c>
      <c r="H106" s="20" t="s">
        <v>13</v>
      </c>
      <c r="J106" s="5" t="str">
        <f t="shared" si="6"/>
        <v>24.000,00000</v>
      </c>
      <c r="K106" s="5" t="str">
        <f t="shared" si="7"/>
        <v>,0400000</v>
      </c>
      <c r="L106" s="5" t="str">
        <f t="shared" si="8"/>
        <v>960,00000</v>
      </c>
    </row>
    <row r="107" ht="31.5" spans="1:12">
      <c r="A107" s="15">
        <v>104</v>
      </c>
      <c r="B107" s="15" t="s">
        <v>191</v>
      </c>
      <c r="C107" s="16" t="s">
        <v>192</v>
      </c>
      <c r="D107" s="17" t="s">
        <v>12</v>
      </c>
      <c r="E107" s="17">
        <v>126000</v>
      </c>
      <c r="F107" s="18">
        <v>0.06</v>
      </c>
      <c r="G107" s="19">
        <f t="shared" si="5"/>
        <v>7560</v>
      </c>
      <c r="H107" s="20" t="s">
        <v>13</v>
      </c>
      <c r="J107" s="5" t="str">
        <f t="shared" si="6"/>
        <v>126.000,00000</v>
      </c>
      <c r="K107" s="5" t="str">
        <f t="shared" si="7"/>
        <v>,0600000</v>
      </c>
      <c r="L107" s="5" t="str">
        <f t="shared" si="8"/>
        <v>7.560,00000</v>
      </c>
    </row>
    <row r="108" ht="31.5" spans="1:12">
      <c r="A108" s="15">
        <v>105</v>
      </c>
      <c r="B108" s="15" t="s">
        <v>193</v>
      </c>
      <c r="C108" s="16" t="s">
        <v>194</v>
      </c>
      <c r="D108" s="17" t="s">
        <v>25</v>
      </c>
      <c r="E108" s="17">
        <v>1123</v>
      </c>
      <c r="F108" s="18">
        <v>0.74</v>
      </c>
      <c r="G108" s="19">
        <f t="shared" si="5"/>
        <v>831.02</v>
      </c>
      <c r="H108" s="20" t="s">
        <v>13</v>
      </c>
      <c r="J108" s="5" t="str">
        <f t="shared" si="6"/>
        <v>1.123,00000</v>
      </c>
      <c r="K108" s="5" t="str">
        <f t="shared" si="7"/>
        <v>,7400000</v>
      </c>
      <c r="L108" s="5" t="str">
        <f t="shared" si="8"/>
        <v>831,0200000</v>
      </c>
    </row>
    <row r="109" ht="31.5" spans="1:12">
      <c r="A109" s="15">
        <v>106</v>
      </c>
      <c r="B109" s="15" t="s">
        <v>195</v>
      </c>
      <c r="C109" s="16" t="s">
        <v>196</v>
      </c>
      <c r="D109" s="17" t="s">
        <v>12</v>
      </c>
      <c r="E109" s="17">
        <v>168500</v>
      </c>
      <c r="F109" s="18">
        <v>0.04</v>
      </c>
      <c r="G109" s="19">
        <f t="shared" si="5"/>
        <v>6740</v>
      </c>
      <c r="H109" s="20" t="s">
        <v>13</v>
      </c>
      <c r="J109" s="5" t="str">
        <f t="shared" si="6"/>
        <v>168.500,00000</v>
      </c>
      <c r="K109" s="5" t="str">
        <f t="shared" si="7"/>
        <v>,0400000</v>
      </c>
      <c r="L109" s="5" t="str">
        <f t="shared" si="8"/>
        <v>6.740,00000</v>
      </c>
    </row>
    <row r="110" ht="31.5" spans="1:12">
      <c r="A110" s="15">
        <v>107</v>
      </c>
      <c r="B110" s="15" t="s">
        <v>197</v>
      </c>
      <c r="C110" s="16" t="s">
        <v>198</v>
      </c>
      <c r="D110" s="17" t="s">
        <v>12</v>
      </c>
      <c r="E110" s="17">
        <v>90000</v>
      </c>
      <c r="F110" s="18">
        <v>0.17</v>
      </c>
      <c r="G110" s="19">
        <f t="shared" si="5"/>
        <v>15300</v>
      </c>
      <c r="H110" s="20" t="s">
        <v>13</v>
      </c>
      <c r="J110" s="5" t="str">
        <f t="shared" si="6"/>
        <v>90.000,00000</v>
      </c>
      <c r="K110" s="5" t="str">
        <f t="shared" si="7"/>
        <v>,1700000</v>
      </c>
      <c r="L110" s="5" t="str">
        <f t="shared" si="8"/>
        <v>15.300,00000</v>
      </c>
    </row>
    <row r="111" ht="31.5" spans="1:12">
      <c r="A111" s="15">
        <v>108</v>
      </c>
      <c r="B111" s="15" t="s">
        <v>199</v>
      </c>
      <c r="C111" s="16" t="s">
        <v>200</v>
      </c>
      <c r="D111" s="17" t="s">
        <v>28</v>
      </c>
      <c r="E111" s="17">
        <v>46800</v>
      </c>
      <c r="F111" s="18">
        <v>1.42</v>
      </c>
      <c r="G111" s="19">
        <f t="shared" si="5"/>
        <v>66456</v>
      </c>
      <c r="H111" s="20" t="s">
        <v>13</v>
      </c>
      <c r="J111" s="5" t="str">
        <f t="shared" si="6"/>
        <v>46.800,00000</v>
      </c>
      <c r="K111" s="5" t="str">
        <f t="shared" si="7"/>
        <v>1,4200000</v>
      </c>
      <c r="L111" s="5" t="str">
        <f t="shared" si="8"/>
        <v>66.456,00000</v>
      </c>
    </row>
    <row r="112" ht="31.5" spans="1:12">
      <c r="A112" s="15">
        <v>109</v>
      </c>
      <c r="B112" s="15" t="s">
        <v>201</v>
      </c>
      <c r="C112" s="16" t="s">
        <v>202</v>
      </c>
      <c r="D112" s="17" t="s">
        <v>12</v>
      </c>
      <c r="E112" s="17">
        <v>500000</v>
      </c>
      <c r="F112" s="18">
        <v>0.08</v>
      </c>
      <c r="G112" s="19">
        <f t="shared" si="5"/>
        <v>40000</v>
      </c>
      <c r="H112" s="20" t="s">
        <v>13</v>
      </c>
      <c r="J112" s="5" t="str">
        <f t="shared" si="6"/>
        <v>500.000,00000</v>
      </c>
      <c r="K112" s="5" t="str">
        <f t="shared" si="7"/>
        <v>,0800000</v>
      </c>
      <c r="L112" s="5" t="str">
        <f t="shared" si="8"/>
        <v>40.000,00000</v>
      </c>
    </row>
    <row r="113" ht="31.5" spans="1:12">
      <c r="A113" s="15">
        <v>110</v>
      </c>
      <c r="B113" s="15" t="s">
        <v>203</v>
      </c>
      <c r="C113" s="16" t="s">
        <v>204</v>
      </c>
      <c r="D113" s="17" t="s">
        <v>12</v>
      </c>
      <c r="E113" s="17">
        <v>1123200</v>
      </c>
      <c r="F113" s="18">
        <v>0.1</v>
      </c>
      <c r="G113" s="19">
        <f t="shared" si="5"/>
        <v>112320</v>
      </c>
      <c r="H113" s="21" t="s">
        <v>29</v>
      </c>
      <c r="J113" s="5" t="str">
        <f t="shared" si="6"/>
        <v>1.123.200,00000</v>
      </c>
      <c r="K113" s="5" t="str">
        <f t="shared" si="7"/>
        <v>,100000</v>
      </c>
      <c r="L113" s="5" t="str">
        <f t="shared" si="8"/>
        <v>112.320,00000</v>
      </c>
    </row>
    <row r="114" ht="42" spans="1:12">
      <c r="A114" s="15">
        <v>111</v>
      </c>
      <c r="B114" s="15" t="s">
        <v>203</v>
      </c>
      <c r="C114" s="16" t="s">
        <v>204</v>
      </c>
      <c r="D114" s="17" t="s">
        <v>12</v>
      </c>
      <c r="E114" s="17">
        <v>374400</v>
      </c>
      <c r="F114" s="18">
        <v>0.1</v>
      </c>
      <c r="G114" s="19">
        <f t="shared" si="5"/>
        <v>37440</v>
      </c>
      <c r="H114" s="22" t="s">
        <v>30</v>
      </c>
      <c r="J114" s="5" t="str">
        <f t="shared" si="6"/>
        <v>374.400,00000</v>
      </c>
      <c r="K114" s="5" t="str">
        <f t="shared" si="7"/>
        <v>,100000</v>
      </c>
      <c r="L114" s="5" t="str">
        <f t="shared" si="8"/>
        <v>37.440,00000</v>
      </c>
    </row>
    <row r="115" ht="31.5" spans="1:12">
      <c r="A115" s="15">
        <v>112</v>
      </c>
      <c r="B115" s="15" t="s">
        <v>205</v>
      </c>
      <c r="C115" s="16" t="s">
        <v>206</v>
      </c>
      <c r="D115" s="17" t="s">
        <v>25</v>
      </c>
      <c r="E115" s="17">
        <v>1500</v>
      </c>
      <c r="F115" s="18">
        <v>0.79</v>
      </c>
      <c r="G115" s="19">
        <f t="shared" si="5"/>
        <v>1185</v>
      </c>
      <c r="H115" s="20" t="s">
        <v>13</v>
      </c>
      <c r="J115" s="5" t="str">
        <f t="shared" si="6"/>
        <v>1.500,00000</v>
      </c>
      <c r="K115" s="5" t="str">
        <f t="shared" si="7"/>
        <v>,7900000</v>
      </c>
      <c r="L115" s="5" t="str">
        <f t="shared" si="8"/>
        <v>1.185,00000</v>
      </c>
    </row>
    <row r="116" ht="31.5" spans="1:12">
      <c r="A116" s="15">
        <v>113</v>
      </c>
      <c r="B116" s="15" t="s">
        <v>207</v>
      </c>
      <c r="C116" s="16" t="s">
        <v>208</v>
      </c>
      <c r="D116" s="17" t="s">
        <v>28</v>
      </c>
      <c r="E116" s="17">
        <v>60000</v>
      </c>
      <c r="F116" s="18">
        <v>1.07</v>
      </c>
      <c r="G116" s="19">
        <f t="shared" si="5"/>
        <v>64200</v>
      </c>
      <c r="H116" s="20" t="s">
        <v>13</v>
      </c>
      <c r="J116" s="5" t="str">
        <f t="shared" si="6"/>
        <v>60.000,00000</v>
      </c>
      <c r="K116" s="5" t="str">
        <f t="shared" si="7"/>
        <v>1,0700000</v>
      </c>
      <c r="L116" s="5" t="str">
        <f t="shared" si="8"/>
        <v>64.200,00000</v>
      </c>
    </row>
    <row r="117" ht="33.75" spans="1:12">
      <c r="A117" s="15">
        <v>114</v>
      </c>
      <c r="B117" s="15" t="s">
        <v>209</v>
      </c>
      <c r="C117" s="16" t="s">
        <v>210</v>
      </c>
      <c r="D117" s="17" t="s">
        <v>25</v>
      </c>
      <c r="E117" s="17">
        <v>850</v>
      </c>
      <c r="F117" s="18">
        <v>8.38</v>
      </c>
      <c r="G117" s="19">
        <f t="shared" si="5"/>
        <v>7123</v>
      </c>
      <c r="H117" s="20" t="s">
        <v>13</v>
      </c>
      <c r="J117" s="5" t="str">
        <f t="shared" si="6"/>
        <v>850,00000</v>
      </c>
      <c r="K117" s="5" t="str">
        <f t="shared" si="7"/>
        <v>8,3800000</v>
      </c>
      <c r="L117" s="5" t="str">
        <f t="shared" si="8"/>
        <v>7.123,00000</v>
      </c>
    </row>
    <row r="118" ht="31.5" spans="1:12">
      <c r="A118" s="15">
        <v>115</v>
      </c>
      <c r="B118" s="15" t="s">
        <v>211</v>
      </c>
      <c r="C118" s="16" t="s">
        <v>212</v>
      </c>
      <c r="D118" s="17" t="s">
        <v>25</v>
      </c>
      <c r="E118" s="17">
        <v>24</v>
      </c>
      <c r="F118" s="18">
        <v>5.23</v>
      </c>
      <c r="G118" s="19">
        <f t="shared" si="5"/>
        <v>125.52</v>
      </c>
      <c r="H118" s="20" t="s">
        <v>13</v>
      </c>
      <c r="J118" s="5" t="str">
        <f t="shared" si="6"/>
        <v>24,00000</v>
      </c>
      <c r="K118" s="5" t="str">
        <f t="shared" si="7"/>
        <v>5,2300000</v>
      </c>
      <c r="L118" s="5" t="str">
        <f t="shared" si="8"/>
        <v>125,5200000</v>
      </c>
    </row>
    <row r="119" ht="31.5" spans="1:12">
      <c r="A119" s="15">
        <v>116</v>
      </c>
      <c r="B119" s="15" t="s">
        <v>213</v>
      </c>
      <c r="C119" s="16" t="s">
        <v>214</v>
      </c>
      <c r="D119" s="17" t="s">
        <v>12</v>
      </c>
      <c r="E119" s="17">
        <v>7000</v>
      </c>
      <c r="F119" s="18">
        <v>0.04</v>
      </c>
      <c r="G119" s="19">
        <f t="shared" si="5"/>
        <v>280</v>
      </c>
      <c r="H119" s="20" t="s">
        <v>13</v>
      </c>
      <c r="J119" s="5" t="str">
        <f t="shared" si="6"/>
        <v>7.000,00000</v>
      </c>
      <c r="K119" s="5" t="str">
        <f t="shared" si="7"/>
        <v>,0400000</v>
      </c>
      <c r="L119" s="5" t="str">
        <f t="shared" si="8"/>
        <v>280,00000</v>
      </c>
    </row>
    <row r="120" ht="31.5" spans="1:12">
      <c r="A120" s="15">
        <v>117</v>
      </c>
      <c r="B120" s="15" t="s">
        <v>215</v>
      </c>
      <c r="C120" s="16" t="s">
        <v>216</v>
      </c>
      <c r="D120" s="17" t="s">
        <v>28</v>
      </c>
      <c r="E120" s="17">
        <v>7000</v>
      </c>
      <c r="F120" s="18">
        <v>9.7</v>
      </c>
      <c r="G120" s="19">
        <f t="shared" si="5"/>
        <v>67900</v>
      </c>
      <c r="H120" s="20" t="s">
        <v>13</v>
      </c>
      <c r="J120" s="5" t="str">
        <f t="shared" si="6"/>
        <v>7.000,00000</v>
      </c>
      <c r="K120" s="5" t="str">
        <f t="shared" si="7"/>
        <v>9,700000</v>
      </c>
      <c r="L120" s="5" t="str">
        <f t="shared" si="8"/>
        <v>67.900,00000</v>
      </c>
    </row>
    <row r="121" ht="31.5" spans="1:12">
      <c r="A121" s="15">
        <v>118</v>
      </c>
      <c r="B121" s="15" t="s">
        <v>217</v>
      </c>
      <c r="C121" s="16" t="s">
        <v>218</v>
      </c>
      <c r="D121" s="17" t="s">
        <v>25</v>
      </c>
      <c r="E121" s="17">
        <v>10</v>
      </c>
      <c r="F121" s="18">
        <v>2.85</v>
      </c>
      <c r="G121" s="19">
        <f t="shared" si="5"/>
        <v>28.5</v>
      </c>
      <c r="H121" s="20" t="s">
        <v>13</v>
      </c>
      <c r="J121" s="5" t="str">
        <f t="shared" si="6"/>
        <v>10,00000</v>
      </c>
      <c r="K121" s="5" t="str">
        <f t="shared" si="7"/>
        <v>2,8500000</v>
      </c>
      <c r="L121" s="5" t="str">
        <f t="shared" si="8"/>
        <v>28,500000</v>
      </c>
    </row>
    <row r="122" ht="31.5" spans="1:12">
      <c r="A122" s="15">
        <v>119</v>
      </c>
      <c r="B122" s="15" t="s">
        <v>219</v>
      </c>
      <c r="C122" s="16" t="s">
        <v>220</v>
      </c>
      <c r="D122" s="17" t="s">
        <v>12</v>
      </c>
      <c r="E122" s="17">
        <v>31200</v>
      </c>
      <c r="F122" s="18">
        <v>0.07</v>
      </c>
      <c r="G122" s="19">
        <f t="shared" si="5"/>
        <v>2184</v>
      </c>
      <c r="H122" s="20" t="s">
        <v>13</v>
      </c>
      <c r="J122" s="5" t="str">
        <f t="shared" si="6"/>
        <v>31.200,00000</v>
      </c>
      <c r="K122" s="5" t="str">
        <f t="shared" si="7"/>
        <v>,0700000</v>
      </c>
      <c r="L122" s="5" t="str">
        <f t="shared" si="8"/>
        <v>2.184,00000</v>
      </c>
    </row>
    <row r="123" ht="31.5" spans="1:12">
      <c r="A123" s="15">
        <v>120</v>
      </c>
      <c r="B123" s="15" t="s">
        <v>221</v>
      </c>
      <c r="C123" s="16" t="s">
        <v>222</v>
      </c>
      <c r="D123" s="17" t="s">
        <v>12</v>
      </c>
      <c r="E123" s="17">
        <v>26000</v>
      </c>
      <c r="F123" s="18">
        <v>0.14</v>
      </c>
      <c r="G123" s="19">
        <f t="shared" si="5"/>
        <v>3640</v>
      </c>
      <c r="H123" s="20" t="s">
        <v>13</v>
      </c>
      <c r="J123" s="5" t="str">
        <f t="shared" si="6"/>
        <v>26.000,00000</v>
      </c>
      <c r="K123" s="5" t="str">
        <f t="shared" si="7"/>
        <v>,1400000</v>
      </c>
      <c r="L123" s="5" t="str">
        <f t="shared" si="8"/>
        <v>3.640,00000</v>
      </c>
    </row>
    <row r="124" ht="31.5" spans="1:12">
      <c r="A124" s="15">
        <v>121</v>
      </c>
      <c r="B124" s="15" t="s">
        <v>223</v>
      </c>
      <c r="C124" s="16" t="s">
        <v>224</v>
      </c>
      <c r="D124" s="17" t="s">
        <v>12</v>
      </c>
      <c r="E124" s="17">
        <v>850000</v>
      </c>
      <c r="F124" s="18">
        <v>0.03</v>
      </c>
      <c r="G124" s="19">
        <f t="shared" si="5"/>
        <v>25500</v>
      </c>
      <c r="H124" s="20" t="s">
        <v>13</v>
      </c>
      <c r="J124" s="5" t="str">
        <f t="shared" si="6"/>
        <v>850.000,00000</v>
      </c>
      <c r="K124" s="5" t="str">
        <f t="shared" si="7"/>
        <v>,0300000</v>
      </c>
      <c r="L124" s="5" t="str">
        <f t="shared" si="8"/>
        <v>25.500,00000</v>
      </c>
    </row>
    <row r="125" ht="31.5" spans="1:12">
      <c r="A125" s="15">
        <v>122</v>
      </c>
      <c r="B125" s="15" t="s">
        <v>225</v>
      </c>
      <c r="C125" s="16" t="s">
        <v>226</v>
      </c>
      <c r="D125" s="17" t="s">
        <v>12</v>
      </c>
      <c r="E125" s="17">
        <v>792000</v>
      </c>
      <c r="F125" s="18">
        <v>0.03</v>
      </c>
      <c r="G125" s="19">
        <f t="shared" si="5"/>
        <v>23760</v>
      </c>
      <c r="H125" s="20" t="s">
        <v>13</v>
      </c>
      <c r="J125" s="5" t="str">
        <f t="shared" si="6"/>
        <v>792.000,00000</v>
      </c>
      <c r="K125" s="5" t="str">
        <f t="shared" si="7"/>
        <v>,0300000</v>
      </c>
      <c r="L125" s="5" t="str">
        <f t="shared" si="8"/>
        <v>23.760,00000</v>
      </c>
    </row>
    <row r="126" ht="31.5" spans="1:12">
      <c r="A126" s="15">
        <v>123</v>
      </c>
      <c r="B126" s="15" t="s">
        <v>227</v>
      </c>
      <c r="C126" s="16" t="s">
        <v>228</v>
      </c>
      <c r="D126" s="17" t="s">
        <v>12</v>
      </c>
      <c r="E126" s="17">
        <v>936000</v>
      </c>
      <c r="F126" s="18">
        <v>0.03</v>
      </c>
      <c r="G126" s="19">
        <f t="shared" si="5"/>
        <v>28080</v>
      </c>
      <c r="H126" s="20" t="s">
        <v>13</v>
      </c>
      <c r="J126" s="5" t="str">
        <f t="shared" si="6"/>
        <v>936.000,00000</v>
      </c>
      <c r="K126" s="5" t="str">
        <f t="shared" si="7"/>
        <v>,0300000</v>
      </c>
      <c r="L126" s="5" t="str">
        <f t="shared" si="8"/>
        <v>28.080,00000</v>
      </c>
    </row>
    <row r="127" ht="31.5" spans="1:12">
      <c r="A127" s="15">
        <v>124</v>
      </c>
      <c r="B127" s="15" t="s">
        <v>229</v>
      </c>
      <c r="C127" s="16" t="s">
        <v>230</v>
      </c>
      <c r="D127" s="17" t="s">
        <v>25</v>
      </c>
      <c r="E127" s="17">
        <v>1320</v>
      </c>
      <c r="F127" s="18">
        <v>1.07</v>
      </c>
      <c r="G127" s="19">
        <f t="shared" si="5"/>
        <v>1412.4</v>
      </c>
      <c r="H127" s="20" t="s">
        <v>13</v>
      </c>
      <c r="J127" s="5" t="str">
        <f t="shared" si="6"/>
        <v>1.320,00000</v>
      </c>
      <c r="K127" s="5" t="str">
        <f t="shared" si="7"/>
        <v>1,0700000</v>
      </c>
      <c r="L127" s="5" t="str">
        <f t="shared" si="8"/>
        <v>1.412,400000</v>
      </c>
    </row>
    <row r="128" ht="31.5" spans="1:12">
      <c r="A128" s="15">
        <v>125</v>
      </c>
      <c r="B128" s="15" t="s">
        <v>231</v>
      </c>
      <c r="C128" s="16" t="s">
        <v>232</v>
      </c>
      <c r="D128" s="17" t="s">
        <v>12</v>
      </c>
      <c r="E128" s="17">
        <v>127500</v>
      </c>
      <c r="F128" s="18">
        <v>0.54</v>
      </c>
      <c r="G128" s="19">
        <f t="shared" si="5"/>
        <v>68850</v>
      </c>
      <c r="H128" s="21" t="s">
        <v>29</v>
      </c>
      <c r="J128" s="5" t="str">
        <f t="shared" si="6"/>
        <v>127.500,00000</v>
      </c>
      <c r="K128" s="5" t="str">
        <f t="shared" si="7"/>
        <v>,5400000</v>
      </c>
      <c r="L128" s="5" t="str">
        <f t="shared" si="8"/>
        <v>68.850,00000</v>
      </c>
    </row>
    <row r="129" ht="42" spans="1:12">
      <c r="A129" s="15">
        <v>126</v>
      </c>
      <c r="B129" s="15" t="s">
        <v>231</v>
      </c>
      <c r="C129" s="16" t="s">
        <v>232</v>
      </c>
      <c r="D129" s="17" t="s">
        <v>12</v>
      </c>
      <c r="E129" s="17">
        <v>42500</v>
      </c>
      <c r="F129" s="18">
        <v>0.54</v>
      </c>
      <c r="G129" s="19">
        <f t="shared" si="5"/>
        <v>22950</v>
      </c>
      <c r="H129" s="22" t="s">
        <v>30</v>
      </c>
      <c r="J129" s="5" t="str">
        <f t="shared" si="6"/>
        <v>42.500,00000</v>
      </c>
      <c r="K129" s="5" t="str">
        <f t="shared" si="7"/>
        <v>,5400000</v>
      </c>
      <c r="L129" s="5" t="str">
        <f t="shared" si="8"/>
        <v>22.950,00000</v>
      </c>
    </row>
    <row r="130" ht="31.5" spans="1:12">
      <c r="A130" s="15">
        <v>127</v>
      </c>
      <c r="B130" s="15" t="s">
        <v>233</v>
      </c>
      <c r="C130" s="16" t="s">
        <v>234</v>
      </c>
      <c r="D130" s="17" t="s">
        <v>28</v>
      </c>
      <c r="E130" s="17">
        <v>11200</v>
      </c>
      <c r="F130" s="18">
        <v>5.93</v>
      </c>
      <c r="G130" s="19">
        <f t="shared" si="5"/>
        <v>66416</v>
      </c>
      <c r="H130" s="20" t="s">
        <v>13</v>
      </c>
      <c r="J130" s="5" t="str">
        <f t="shared" si="6"/>
        <v>11.200,00000</v>
      </c>
      <c r="K130" s="5" t="str">
        <f t="shared" si="7"/>
        <v>5,9300000</v>
      </c>
      <c r="L130" s="5" t="str">
        <f t="shared" si="8"/>
        <v>66.416,00000</v>
      </c>
    </row>
    <row r="131" ht="31.5" spans="1:12">
      <c r="A131" s="15">
        <v>128</v>
      </c>
      <c r="B131" s="15" t="s">
        <v>235</v>
      </c>
      <c r="C131" s="16" t="s">
        <v>236</v>
      </c>
      <c r="D131" s="17" t="s">
        <v>12</v>
      </c>
      <c r="E131" s="17">
        <v>105300</v>
      </c>
      <c r="F131" s="18">
        <v>0.25</v>
      </c>
      <c r="G131" s="19">
        <f t="shared" si="5"/>
        <v>26325</v>
      </c>
      <c r="H131" s="20" t="s">
        <v>13</v>
      </c>
      <c r="J131" s="5" t="str">
        <f t="shared" si="6"/>
        <v>105.300,00000</v>
      </c>
      <c r="K131" s="5" t="str">
        <f t="shared" si="7"/>
        <v>,2500000</v>
      </c>
      <c r="L131" s="5" t="str">
        <f t="shared" si="8"/>
        <v>26.325,00000</v>
      </c>
    </row>
    <row r="132" ht="33.75" spans="1:12">
      <c r="A132" s="15">
        <v>129</v>
      </c>
      <c r="B132" s="15" t="s">
        <v>237</v>
      </c>
      <c r="C132" s="16" t="s">
        <v>238</v>
      </c>
      <c r="D132" s="17" t="s">
        <v>25</v>
      </c>
      <c r="E132" s="17">
        <v>2028</v>
      </c>
      <c r="F132" s="18">
        <v>1.31</v>
      </c>
      <c r="G132" s="19">
        <f t="shared" si="5"/>
        <v>2656.68</v>
      </c>
      <c r="H132" s="20" t="s">
        <v>13</v>
      </c>
      <c r="J132" s="5" t="str">
        <f t="shared" si="6"/>
        <v>2.028,00000</v>
      </c>
      <c r="K132" s="5" t="str">
        <f t="shared" si="7"/>
        <v>1,3100000</v>
      </c>
      <c r="L132" s="5" t="str">
        <f t="shared" si="8"/>
        <v>2.656,6800000</v>
      </c>
    </row>
    <row r="133" ht="33.75" spans="1:12">
      <c r="A133" s="15">
        <v>130</v>
      </c>
      <c r="B133" s="15" t="s">
        <v>239</v>
      </c>
      <c r="C133" s="16" t="s">
        <v>240</v>
      </c>
      <c r="D133" s="17" t="s">
        <v>28</v>
      </c>
      <c r="E133" s="17">
        <v>13520</v>
      </c>
      <c r="F133" s="18">
        <v>5.07</v>
      </c>
      <c r="G133" s="19">
        <f t="shared" ref="G133:G196" si="9">E133*F133</f>
        <v>68546.4</v>
      </c>
      <c r="H133" s="20" t="s">
        <v>13</v>
      </c>
      <c r="J133" s="5" t="str">
        <f t="shared" ref="J133:J196" si="10">FIXED(E133,4)</f>
        <v>13.520,00000</v>
      </c>
      <c r="K133" s="5" t="str">
        <f t="shared" ref="K133:K196" si="11">FIXED(F133,4)</f>
        <v>5,0700000</v>
      </c>
      <c r="L133" s="5" t="str">
        <f t="shared" ref="L133:L196" si="12">FIXED(G133,4)</f>
        <v>68.546,400000</v>
      </c>
    </row>
    <row r="134" ht="31.5" spans="1:12">
      <c r="A134" s="15">
        <v>131</v>
      </c>
      <c r="B134" s="15" t="s">
        <v>241</v>
      </c>
      <c r="C134" s="16" t="s">
        <v>242</v>
      </c>
      <c r="D134" s="17" t="s">
        <v>25</v>
      </c>
      <c r="E134" s="17">
        <v>1014</v>
      </c>
      <c r="F134" s="18">
        <v>0.93</v>
      </c>
      <c r="G134" s="19">
        <f t="shared" si="9"/>
        <v>943.02</v>
      </c>
      <c r="H134" s="20" t="s">
        <v>13</v>
      </c>
      <c r="J134" s="5" t="str">
        <f t="shared" si="10"/>
        <v>1.014,00000</v>
      </c>
      <c r="K134" s="5" t="str">
        <f t="shared" si="11"/>
        <v>,9300000</v>
      </c>
      <c r="L134" s="5" t="str">
        <f t="shared" si="12"/>
        <v>943,0200000</v>
      </c>
    </row>
    <row r="135" ht="31.5" spans="1:12">
      <c r="A135" s="15">
        <v>132</v>
      </c>
      <c r="B135" s="15" t="s">
        <v>243</v>
      </c>
      <c r="C135" s="16" t="s">
        <v>244</v>
      </c>
      <c r="D135" s="17" t="s">
        <v>12</v>
      </c>
      <c r="E135" s="17">
        <v>1000</v>
      </c>
      <c r="F135" s="18">
        <v>0.98</v>
      </c>
      <c r="G135" s="19">
        <f t="shared" si="9"/>
        <v>980</v>
      </c>
      <c r="H135" s="20" t="s">
        <v>13</v>
      </c>
      <c r="J135" s="5" t="str">
        <f t="shared" si="10"/>
        <v>1.000,00000</v>
      </c>
      <c r="K135" s="5" t="str">
        <f t="shared" si="11"/>
        <v>,9800000</v>
      </c>
      <c r="L135" s="5" t="str">
        <f t="shared" si="12"/>
        <v>980,00000</v>
      </c>
    </row>
    <row r="136" ht="31.5" spans="1:12">
      <c r="A136" s="15">
        <v>133</v>
      </c>
      <c r="B136" s="15" t="s">
        <v>245</v>
      </c>
      <c r="C136" s="16" t="s">
        <v>246</v>
      </c>
      <c r="D136" s="17" t="s">
        <v>12</v>
      </c>
      <c r="E136" s="17">
        <v>358500</v>
      </c>
      <c r="F136" s="18">
        <v>0.57</v>
      </c>
      <c r="G136" s="19">
        <f t="shared" si="9"/>
        <v>204345</v>
      </c>
      <c r="H136" s="21" t="s">
        <v>29</v>
      </c>
      <c r="J136" s="5" t="str">
        <f t="shared" si="10"/>
        <v>358.500,00000</v>
      </c>
      <c r="K136" s="5" t="str">
        <f t="shared" si="11"/>
        <v>,5700000</v>
      </c>
      <c r="L136" s="5" t="str">
        <f t="shared" si="12"/>
        <v>204.345,00000</v>
      </c>
    </row>
    <row r="137" ht="42" spans="1:12">
      <c r="A137" s="15">
        <v>134</v>
      </c>
      <c r="B137" s="15" t="s">
        <v>245</v>
      </c>
      <c r="C137" s="16" t="s">
        <v>246</v>
      </c>
      <c r="D137" s="17" t="s">
        <v>12</v>
      </c>
      <c r="E137" s="17">
        <v>119500</v>
      </c>
      <c r="F137" s="18">
        <v>0.57</v>
      </c>
      <c r="G137" s="19">
        <f t="shared" si="9"/>
        <v>68115</v>
      </c>
      <c r="H137" s="22" t="s">
        <v>30</v>
      </c>
      <c r="J137" s="5" t="str">
        <f t="shared" si="10"/>
        <v>119.500,00000</v>
      </c>
      <c r="K137" s="5" t="str">
        <f t="shared" si="11"/>
        <v>,5700000</v>
      </c>
      <c r="L137" s="5" t="str">
        <f t="shared" si="12"/>
        <v>68.115,00000</v>
      </c>
    </row>
    <row r="138" ht="31.5" spans="1:12">
      <c r="A138" s="15">
        <v>135</v>
      </c>
      <c r="B138" s="15" t="s">
        <v>247</v>
      </c>
      <c r="C138" s="16" t="s">
        <v>248</v>
      </c>
      <c r="D138" s="17" t="s">
        <v>12</v>
      </c>
      <c r="E138" s="17">
        <v>213660</v>
      </c>
      <c r="F138" s="18">
        <v>0.31</v>
      </c>
      <c r="G138" s="19">
        <f t="shared" si="9"/>
        <v>66234.6</v>
      </c>
      <c r="H138" s="21" t="s">
        <v>29</v>
      </c>
      <c r="J138" s="5" t="str">
        <f t="shared" si="10"/>
        <v>213.660,00000</v>
      </c>
      <c r="K138" s="5" t="str">
        <f t="shared" si="11"/>
        <v>,3100000</v>
      </c>
      <c r="L138" s="5" t="str">
        <f t="shared" si="12"/>
        <v>66.234,600000</v>
      </c>
    </row>
    <row r="139" ht="42" spans="1:12">
      <c r="A139" s="15">
        <v>136</v>
      </c>
      <c r="B139" s="15" t="s">
        <v>247</v>
      </c>
      <c r="C139" s="16" t="s">
        <v>248</v>
      </c>
      <c r="D139" s="17" t="s">
        <v>12</v>
      </c>
      <c r="E139" s="17">
        <v>71220</v>
      </c>
      <c r="F139" s="18">
        <v>0.31</v>
      </c>
      <c r="G139" s="19">
        <f t="shared" si="9"/>
        <v>22078.2</v>
      </c>
      <c r="H139" s="22" t="s">
        <v>30</v>
      </c>
      <c r="J139" s="5" t="str">
        <f t="shared" si="10"/>
        <v>71.220,00000</v>
      </c>
      <c r="K139" s="5" t="str">
        <f t="shared" si="11"/>
        <v>,3100000</v>
      </c>
      <c r="L139" s="5" t="str">
        <f t="shared" si="12"/>
        <v>22.078,200000</v>
      </c>
    </row>
    <row r="140" ht="31.5" spans="1:12">
      <c r="A140" s="15">
        <v>137</v>
      </c>
      <c r="B140" s="15" t="s">
        <v>249</v>
      </c>
      <c r="C140" s="16" t="s">
        <v>250</v>
      </c>
      <c r="D140" s="17" t="s">
        <v>12</v>
      </c>
      <c r="E140" s="17">
        <v>400000</v>
      </c>
      <c r="F140" s="18">
        <v>0.15</v>
      </c>
      <c r="G140" s="19">
        <f t="shared" si="9"/>
        <v>60000</v>
      </c>
      <c r="H140" s="20" t="s">
        <v>13</v>
      </c>
      <c r="J140" s="5" t="str">
        <f t="shared" si="10"/>
        <v>400.000,00000</v>
      </c>
      <c r="K140" s="5" t="str">
        <f t="shared" si="11"/>
        <v>,1500000</v>
      </c>
      <c r="L140" s="5" t="str">
        <f t="shared" si="12"/>
        <v>60.000,00000</v>
      </c>
    </row>
    <row r="141" ht="31.5" spans="1:12">
      <c r="A141" s="15">
        <v>138</v>
      </c>
      <c r="B141" s="15" t="s">
        <v>251</v>
      </c>
      <c r="C141" s="16" t="s">
        <v>252</v>
      </c>
      <c r="D141" s="17" t="s">
        <v>16</v>
      </c>
      <c r="E141" s="17">
        <v>14303</v>
      </c>
      <c r="F141" s="18">
        <v>8.93</v>
      </c>
      <c r="G141" s="19">
        <f t="shared" si="9"/>
        <v>127725.79</v>
      </c>
      <c r="H141" s="21" t="s">
        <v>29</v>
      </c>
      <c r="J141" s="5" t="str">
        <f t="shared" si="10"/>
        <v>14.303,00000</v>
      </c>
      <c r="K141" s="5" t="str">
        <f t="shared" si="11"/>
        <v>8,9300000</v>
      </c>
      <c r="L141" s="5" t="str">
        <f t="shared" si="12"/>
        <v>127.725,7900000</v>
      </c>
    </row>
    <row r="142" ht="42" spans="1:12">
      <c r="A142" s="15">
        <v>139</v>
      </c>
      <c r="B142" s="15" t="s">
        <v>251</v>
      </c>
      <c r="C142" s="16" t="s">
        <v>252</v>
      </c>
      <c r="D142" s="17" t="s">
        <v>16</v>
      </c>
      <c r="E142" s="17">
        <v>4767</v>
      </c>
      <c r="F142" s="18">
        <v>8.93</v>
      </c>
      <c r="G142" s="19">
        <f t="shared" si="9"/>
        <v>42569.31</v>
      </c>
      <c r="H142" s="22" t="s">
        <v>30</v>
      </c>
      <c r="J142" s="5" t="str">
        <f t="shared" si="10"/>
        <v>4.767,00000</v>
      </c>
      <c r="K142" s="5" t="str">
        <f t="shared" si="11"/>
        <v>8,9300000</v>
      </c>
      <c r="L142" s="5" t="str">
        <f t="shared" si="12"/>
        <v>42.569,3100000</v>
      </c>
    </row>
    <row r="143" ht="31.5" spans="1:12">
      <c r="A143" s="15">
        <v>140</v>
      </c>
      <c r="B143" s="15" t="s">
        <v>253</v>
      </c>
      <c r="C143" s="16" t="s">
        <v>254</v>
      </c>
      <c r="D143" s="17" t="s">
        <v>12</v>
      </c>
      <c r="E143" s="17">
        <v>9000</v>
      </c>
      <c r="F143" s="18">
        <v>1.29</v>
      </c>
      <c r="G143" s="19">
        <f t="shared" si="9"/>
        <v>11610</v>
      </c>
      <c r="H143" s="20" t="s">
        <v>13</v>
      </c>
      <c r="J143" s="5" t="str">
        <f t="shared" si="10"/>
        <v>9.000,00000</v>
      </c>
      <c r="K143" s="5" t="str">
        <f t="shared" si="11"/>
        <v>1,2900000</v>
      </c>
      <c r="L143" s="5" t="str">
        <f t="shared" si="12"/>
        <v>11.610,00000</v>
      </c>
    </row>
    <row r="144" ht="31.5" spans="1:12">
      <c r="A144" s="15">
        <v>141</v>
      </c>
      <c r="B144" s="15" t="s">
        <v>255</v>
      </c>
      <c r="C144" s="16" t="s">
        <v>256</v>
      </c>
      <c r="D144" s="17" t="s">
        <v>16</v>
      </c>
      <c r="E144" s="17">
        <v>2250</v>
      </c>
      <c r="F144" s="18">
        <v>37.84</v>
      </c>
      <c r="G144" s="19">
        <f t="shared" si="9"/>
        <v>85140</v>
      </c>
      <c r="H144" s="21" t="s">
        <v>29</v>
      </c>
      <c r="J144" s="5" t="str">
        <f t="shared" si="10"/>
        <v>2.250,00000</v>
      </c>
      <c r="K144" s="5" t="str">
        <f t="shared" si="11"/>
        <v>37,8400000</v>
      </c>
      <c r="L144" s="5" t="str">
        <f t="shared" si="12"/>
        <v>85.140,00000</v>
      </c>
    </row>
    <row r="145" ht="42" spans="1:12">
      <c r="A145" s="15">
        <v>142</v>
      </c>
      <c r="B145" s="15" t="s">
        <v>255</v>
      </c>
      <c r="C145" s="16" t="s">
        <v>256</v>
      </c>
      <c r="D145" s="17" t="s">
        <v>16</v>
      </c>
      <c r="E145" s="17">
        <v>750</v>
      </c>
      <c r="F145" s="18">
        <v>37.84</v>
      </c>
      <c r="G145" s="19">
        <f t="shared" si="9"/>
        <v>28380</v>
      </c>
      <c r="H145" s="22" t="s">
        <v>30</v>
      </c>
      <c r="J145" s="5" t="str">
        <f t="shared" si="10"/>
        <v>750,00000</v>
      </c>
      <c r="K145" s="5" t="str">
        <f t="shared" si="11"/>
        <v>37,8400000</v>
      </c>
      <c r="L145" s="5" t="str">
        <f t="shared" si="12"/>
        <v>28.380,00000</v>
      </c>
    </row>
    <row r="146" ht="31.5" spans="1:12">
      <c r="A146" s="15">
        <v>143</v>
      </c>
      <c r="B146" s="15" t="s">
        <v>257</v>
      </c>
      <c r="C146" s="16" t="s">
        <v>258</v>
      </c>
      <c r="D146" s="17" t="s">
        <v>25</v>
      </c>
      <c r="E146" s="17">
        <v>400</v>
      </c>
      <c r="F146" s="18">
        <v>1.57</v>
      </c>
      <c r="G146" s="19">
        <f t="shared" si="9"/>
        <v>628</v>
      </c>
      <c r="H146" s="20" t="s">
        <v>13</v>
      </c>
      <c r="J146" s="5" t="str">
        <f t="shared" si="10"/>
        <v>400,00000</v>
      </c>
      <c r="K146" s="5" t="str">
        <f t="shared" si="11"/>
        <v>1,5700000</v>
      </c>
      <c r="L146" s="5" t="str">
        <f t="shared" si="12"/>
        <v>628,00000</v>
      </c>
    </row>
    <row r="147" ht="31.5" spans="1:12">
      <c r="A147" s="15">
        <v>144</v>
      </c>
      <c r="B147" s="15" t="s">
        <v>259</v>
      </c>
      <c r="C147" s="16" t="s">
        <v>260</v>
      </c>
      <c r="D147" s="17" t="s">
        <v>25</v>
      </c>
      <c r="E147" s="17">
        <v>780</v>
      </c>
      <c r="F147" s="18">
        <v>1.65</v>
      </c>
      <c r="G147" s="19">
        <f t="shared" si="9"/>
        <v>1287</v>
      </c>
      <c r="H147" s="20" t="s">
        <v>13</v>
      </c>
      <c r="J147" s="5" t="str">
        <f t="shared" si="10"/>
        <v>780,00000</v>
      </c>
      <c r="K147" s="5" t="str">
        <f t="shared" si="11"/>
        <v>1,6500000</v>
      </c>
      <c r="L147" s="5" t="str">
        <f t="shared" si="12"/>
        <v>1.287,00000</v>
      </c>
    </row>
    <row r="148" ht="31.5" spans="1:12">
      <c r="A148" s="15">
        <v>145</v>
      </c>
      <c r="B148" s="15" t="s">
        <v>261</v>
      </c>
      <c r="C148" s="16" t="s">
        <v>262</v>
      </c>
      <c r="D148" s="17" t="s">
        <v>70</v>
      </c>
      <c r="E148" s="17">
        <v>10000</v>
      </c>
      <c r="F148" s="18">
        <v>0.45</v>
      </c>
      <c r="G148" s="19">
        <f t="shared" si="9"/>
        <v>4500</v>
      </c>
      <c r="H148" s="20" t="s">
        <v>13</v>
      </c>
      <c r="J148" s="5" t="str">
        <f t="shared" si="10"/>
        <v>10.000,00000</v>
      </c>
      <c r="K148" s="5" t="str">
        <f t="shared" si="11"/>
        <v>,4500000</v>
      </c>
      <c r="L148" s="5" t="str">
        <f t="shared" si="12"/>
        <v>4.500,00000</v>
      </c>
    </row>
    <row r="149" ht="31.5" spans="1:12">
      <c r="A149" s="15">
        <v>146</v>
      </c>
      <c r="B149" s="15" t="s">
        <v>263</v>
      </c>
      <c r="C149" s="16" t="s">
        <v>264</v>
      </c>
      <c r="D149" s="17" t="s">
        <v>28</v>
      </c>
      <c r="E149" s="17">
        <v>120</v>
      </c>
      <c r="F149" s="18">
        <v>12.22</v>
      </c>
      <c r="G149" s="19">
        <f t="shared" si="9"/>
        <v>1466.4</v>
      </c>
      <c r="H149" s="20" t="s">
        <v>13</v>
      </c>
      <c r="J149" s="5" t="str">
        <f t="shared" si="10"/>
        <v>120,00000</v>
      </c>
      <c r="K149" s="5" t="str">
        <f t="shared" si="11"/>
        <v>12,2200000</v>
      </c>
      <c r="L149" s="5" t="str">
        <f t="shared" si="12"/>
        <v>1.466,400000</v>
      </c>
    </row>
    <row r="150" ht="31.5" spans="1:12">
      <c r="A150" s="15">
        <v>147</v>
      </c>
      <c r="B150" s="15" t="s">
        <v>265</v>
      </c>
      <c r="C150" s="16" t="s">
        <v>266</v>
      </c>
      <c r="D150" s="17" t="s">
        <v>25</v>
      </c>
      <c r="E150" s="17">
        <v>62</v>
      </c>
      <c r="F150" s="18">
        <v>0.76</v>
      </c>
      <c r="G150" s="19">
        <f t="shared" si="9"/>
        <v>47.12</v>
      </c>
      <c r="H150" s="20" t="s">
        <v>13</v>
      </c>
      <c r="J150" s="5" t="str">
        <f t="shared" si="10"/>
        <v>62,00000</v>
      </c>
      <c r="K150" s="5" t="str">
        <f t="shared" si="11"/>
        <v>,7600000</v>
      </c>
      <c r="L150" s="5" t="str">
        <f t="shared" si="12"/>
        <v>47,1200000</v>
      </c>
    </row>
    <row r="151" ht="31.5" spans="1:12">
      <c r="A151" s="15">
        <v>148</v>
      </c>
      <c r="B151" s="15" t="s">
        <v>267</v>
      </c>
      <c r="C151" s="16" t="s">
        <v>268</v>
      </c>
      <c r="D151" s="17" t="s">
        <v>12</v>
      </c>
      <c r="E151" s="17">
        <v>600000</v>
      </c>
      <c r="F151" s="18">
        <v>0.03</v>
      </c>
      <c r="G151" s="19">
        <f t="shared" si="9"/>
        <v>18000</v>
      </c>
      <c r="H151" s="20" t="s">
        <v>13</v>
      </c>
      <c r="J151" s="5" t="str">
        <f t="shared" si="10"/>
        <v>600.000,00000</v>
      </c>
      <c r="K151" s="5" t="str">
        <f t="shared" si="11"/>
        <v>,0300000</v>
      </c>
      <c r="L151" s="5" t="str">
        <f t="shared" si="12"/>
        <v>18.000,00000</v>
      </c>
    </row>
    <row r="152" ht="31.5" spans="1:12">
      <c r="A152" s="15">
        <v>149</v>
      </c>
      <c r="B152" s="26" t="s">
        <v>269</v>
      </c>
      <c r="C152" s="27" t="s">
        <v>270</v>
      </c>
      <c r="D152" s="28" t="s">
        <v>12</v>
      </c>
      <c r="E152" s="17">
        <v>27000</v>
      </c>
      <c r="F152" s="18">
        <v>0.38</v>
      </c>
      <c r="G152" s="19">
        <f t="shared" si="9"/>
        <v>10260</v>
      </c>
      <c r="H152" s="20" t="s">
        <v>13</v>
      </c>
      <c r="J152" s="5" t="str">
        <f t="shared" si="10"/>
        <v>27.000,00000</v>
      </c>
      <c r="K152" s="5" t="str">
        <f t="shared" si="11"/>
        <v>,3800000</v>
      </c>
      <c r="L152" s="5" t="str">
        <f t="shared" si="12"/>
        <v>10.260,00000</v>
      </c>
    </row>
    <row r="153" ht="31.5" spans="1:12">
      <c r="A153" s="15">
        <v>150</v>
      </c>
      <c r="B153" s="15" t="s">
        <v>271</v>
      </c>
      <c r="C153" s="16" t="s">
        <v>272</v>
      </c>
      <c r="D153" s="17" t="s">
        <v>12</v>
      </c>
      <c r="E153" s="17">
        <v>975000</v>
      </c>
      <c r="F153" s="18">
        <v>0.03</v>
      </c>
      <c r="G153" s="19">
        <f t="shared" si="9"/>
        <v>29250</v>
      </c>
      <c r="H153" s="20" t="s">
        <v>13</v>
      </c>
      <c r="J153" s="5" t="str">
        <f t="shared" si="10"/>
        <v>975.000,00000</v>
      </c>
      <c r="K153" s="5" t="str">
        <f t="shared" si="11"/>
        <v>,0300000</v>
      </c>
      <c r="L153" s="5" t="str">
        <f t="shared" si="12"/>
        <v>29.250,00000</v>
      </c>
    </row>
    <row r="154" ht="31.5" spans="1:12">
      <c r="A154" s="15">
        <v>151</v>
      </c>
      <c r="B154" s="15" t="s">
        <v>273</v>
      </c>
      <c r="C154" s="16" t="s">
        <v>274</v>
      </c>
      <c r="D154" s="17" t="s">
        <v>25</v>
      </c>
      <c r="E154" s="17">
        <v>60</v>
      </c>
      <c r="F154" s="18">
        <v>1.72</v>
      </c>
      <c r="G154" s="19">
        <f t="shared" si="9"/>
        <v>103.2</v>
      </c>
      <c r="H154" s="20" t="s">
        <v>13</v>
      </c>
      <c r="J154" s="5" t="str">
        <f t="shared" si="10"/>
        <v>60,00000</v>
      </c>
      <c r="K154" s="5" t="str">
        <f t="shared" si="11"/>
        <v>1,7200000</v>
      </c>
      <c r="L154" s="5" t="str">
        <f t="shared" si="12"/>
        <v>103,200000</v>
      </c>
    </row>
    <row r="155" ht="31.5" spans="1:12">
      <c r="A155" s="15">
        <v>152</v>
      </c>
      <c r="B155" s="15" t="s">
        <v>275</v>
      </c>
      <c r="C155" s="16" t="s">
        <v>276</v>
      </c>
      <c r="D155" s="17" t="s">
        <v>28</v>
      </c>
      <c r="E155" s="17">
        <v>1560</v>
      </c>
      <c r="F155" s="18">
        <v>4.72</v>
      </c>
      <c r="G155" s="19">
        <f t="shared" si="9"/>
        <v>7363.2</v>
      </c>
      <c r="H155" s="20" t="s">
        <v>13</v>
      </c>
      <c r="J155" s="5" t="str">
        <f t="shared" si="10"/>
        <v>1.560,00000</v>
      </c>
      <c r="K155" s="5" t="str">
        <f t="shared" si="11"/>
        <v>4,7200000</v>
      </c>
      <c r="L155" s="5" t="str">
        <f t="shared" si="12"/>
        <v>7.363,200000</v>
      </c>
    </row>
    <row r="156" ht="31.5" spans="1:12">
      <c r="A156" s="15">
        <v>153</v>
      </c>
      <c r="B156" s="15" t="s">
        <v>277</v>
      </c>
      <c r="C156" s="16" t="s">
        <v>278</v>
      </c>
      <c r="D156" s="17" t="s">
        <v>25</v>
      </c>
      <c r="E156" s="17">
        <v>480</v>
      </c>
      <c r="F156" s="18">
        <v>0.48</v>
      </c>
      <c r="G156" s="19">
        <f t="shared" si="9"/>
        <v>230.4</v>
      </c>
      <c r="H156" s="20" t="s">
        <v>13</v>
      </c>
      <c r="J156" s="5" t="str">
        <f t="shared" si="10"/>
        <v>480,00000</v>
      </c>
      <c r="K156" s="5" t="str">
        <f t="shared" si="11"/>
        <v>,4800000</v>
      </c>
      <c r="L156" s="5" t="str">
        <f t="shared" si="12"/>
        <v>230,400000</v>
      </c>
    </row>
    <row r="157" ht="31.5" spans="1:12">
      <c r="A157" s="15">
        <v>154</v>
      </c>
      <c r="B157" s="15" t="s">
        <v>279</v>
      </c>
      <c r="C157" s="16" t="s">
        <v>280</v>
      </c>
      <c r="D157" s="17" t="s">
        <v>28</v>
      </c>
      <c r="E157" s="17">
        <v>400</v>
      </c>
      <c r="F157" s="18">
        <v>4.11</v>
      </c>
      <c r="G157" s="19">
        <f t="shared" si="9"/>
        <v>1644</v>
      </c>
      <c r="H157" s="20" t="s">
        <v>13</v>
      </c>
      <c r="J157" s="5" t="str">
        <f t="shared" si="10"/>
        <v>400,00000</v>
      </c>
      <c r="K157" s="5" t="str">
        <f t="shared" si="11"/>
        <v>4,1100000</v>
      </c>
      <c r="L157" s="5" t="str">
        <f t="shared" si="12"/>
        <v>1.644,00000</v>
      </c>
    </row>
    <row r="158" ht="31.5" spans="1:12">
      <c r="A158" s="15">
        <v>155</v>
      </c>
      <c r="B158" s="29" t="s">
        <v>281</v>
      </c>
      <c r="C158" s="23" t="s">
        <v>282</v>
      </c>
      <c r="D158" s="24" t="s">
        <v>25</v>
      </c>
      <c r="E158" s="24">
        <v>10</v>
      </c>
      <c r="F158" s="30">
        <v>14.31</v>
      </c>
      <c r="G158" s="19">
        <f t="shared" si="9"/>
        <v>143.1</v>
      </c>
      <c r="H158" s="20" t="s">
        <v>13</v>
      </c>
      <c r="J158" s="5" t="str">
        <f t="shared" si="10"/>
        <v>10,00000</v>
      </c>
      <c r="K158" s="5" t="str">
        <f t="shared" si="11"/>
        <v>14,3100000</v>
      </c>
      <c r="L158" s="5" t="str">
        <f t="shared" si="12"/>
        <v>143,100000</v>
      </c>
    </row>
    <row r="159" ht="31.5" spans="1:12">
      <c r="A159" s="15">
        <v>156</v>
      </c>
      <c r="B159" s="15" t="s">
        <v>283</v>
      </c>
      <c r="C159" s="16" t="s">
        <v>284</v>
      </c>
      <c r="D159" s="17" t="s">
        <v>25</v>
      </c>
      <c r="E159" s="17">
        <v>325</v>
      </c>
      <c r="F159" s="18">
        <v>5.66</v>
      </c>
      <c r="G159" s="19">
        <f t="shared" si="9"/>
        <v>1839.5</v>
      </c>
      <c r="H159" s="20" t="s">
        <v>13</v>
      </c>
      <c r="J159" s="5" t="str">
        <f t="shared" si="10"/>
        <v>325,00000</v>
      </c>
      <c r="K159" s="5" t="str">
        <f t="shared" si="11"/>
        <v>5,6600000</v>
      </c>
      <c r="L159" s="5" t="str">
        <f t="shared" si="12"/>
        <v>1.839,500000</v>
      </c>
    </row>
    <row r="160" ht="31.5" spans="1:12">
      <c r="A160" s="15">
        <v>157</v>
      </c>
      <c r="B160" s="15" t="s">
        <v>285</v>
      </c>
      <c r="C160" s="16" t="s">
        <v>286</v>
      </c>
      <c r="D160" s="17" t="s">
        <v>12</v>
      </c>
      <c r="E160" s="17">
        <v>960000</v>
      </c>
      <c r="F160" s="18">
        <v>0.02</v>
      </c>
      <c r="G160" s="19">
        <f t="shared" si="9"/>
        <v>19200</v>
      </c>
      <c r="H160" s="20" t="s">
        <v>13</v>
      </c>
      <c r="J160" s="5" t="str">
        <f t="shared" si="10"/>
        <v>960.000,00000</v>
      </c>
      <c r="K160" s="5" t="str">
        <f t="shared" si="11"/>
        <v>,0200000</v>
      </c>
      <c r="L160" s="5" t="str">
        <f t="shared" si="12"/>
        <v>19.200,00000</v>
      </c>
    </row>
    <row r="161" ht="31.5" spans="1:12">
      <c r="A161" s="15">
        <v>158</v>
      </c>
      <c r="B161" s="15" t="s">
        <v>287</v>
      </c>
      <c r="C161" s="16" t="s">
        <v>288</v>
      </c>
      <c r="D161" s="17" t="s">
        <v>101</v>
      </c>
      <c r="E161" s="17">
        <v>62</v>
      </c>
      <c r="F161" s="18">
        <v>3.04</v>
      </c>
      <c r="G161" s="19">
        <f t="shared" si="9"/>
        <v>188.48</v>
      </c>
      <c r="H161" s="20" t="s">
        <v>13</v>
      </c>
      <c r="J161" s="5" t="str">
        <f t="shared" si="10"/>
        <v>62,00000</v>
      </c>
      <c r="K161" s="5" t="str">
        <f t="shared" si="11"/>
        <v>3,0400000</v>
      </c>
      <c r="L161" s="5" t="str">
        <f t="shared" si="12"/>
        <v>188,4800000</v>
      </c>
    </row>
    <row r="162" ht="31.5" spans="1:12">
      <c r="A162" s="15">
        <v>159</v>
      </c>
      <c r="B162" s="15" t="s">
        <v>289</v>
      </c>
      <c r="C162" s="16" t="s">
        <v>290</v>
      </c>
      <c r="D162" s="17" t="s">
        <v>101</v>
      </c>
      <c r="E162" s="17">
        <v>72</v>
      </c>
      <c r="F162" s="18">
        <v>4.95</v>
      </c>
      <c r="G162" s="19">
        <f t="shared" si="9"/>
        <v>356.4</v>
      </c>
      <c r="H162" s="20" t="s">
        <v>13</v>
      </c>
      <c r="J162" s="5" t="str">
        <f t="shared" si="10"/>
        <v>72,00000</v>
      </c>
      <c r="K162" s="5" t="str">
        <f t="shared" si="11"/>
        <v>4,9500000</v>
      </c>
      <c r="L162" s="5" t="str">
        <f t="shared" si="12"/>
        <v>356,400000</v>
      </c>
    </row>
    <row r="163" ht="33.75" spans="1:12">
      <c r="A163" s="15">
        <v>160</v>
      </c>
      <c r="B163" s="15" t="s">
        <v>291</v>
      </c>
      <c r="C163" s="16" t="s">
        <v>292</v>
      </c>
      <c r="D163" s="17" t="s">
        <v>28</v>
      </c>
      <c r="E163" s="17">
        <v>23660</v>
      </c>
      <c r="F163" s="18">
        <v>2.56</v>
      </c>
      <c r="G163" s="19">
        <f t="shared" si="9"/>
        <v>60569.6</v>
      </c>
      <c r="H163" s="20" t="s">
        <v>13</v>
      </c>
      <c r="J163" s="5" t="str">
        <f t="shared" si="10"/>
        <v>23.660,00000</v>
      </c>
      <c r="K163" s="5" t="str">
        <f t="shared" si="11"/>
        <v>2,5600000</v>
      </c>
      <c r="L163" s="5" t="str">
        <f t="shared" si="12"/>
        <v>60.569,600000</v>
      </c>
    </row>
    <row r="164" ht="31.5" spans="1:12">
      <c r="A164" s="15">
        <v>161</v>
      </c>
      <c r="B164" s="15" t="s">
        <v>293</v>
      </c>
      <c r="C164" s="16" t="s">
        <v>294</v>
      </c>
      <c r="D164" s="17" t="s">
        <v>12</v>
      </c>
      <c r="E164" s="17">
        <v>74880</v>
      </c>
      <c r="F164" s="18">
        <v>0.09</v>
      </c>
      <c r="G164" s="19">
        <f t="shared" si="9"/>
        <v>6739.2</v>
      </c>
      <c r="H164" s="20" t="s">
        <v>13</v>
      </c>
      <c r="J164" s="5" t="str">
        <f t="shared" si="10"/>
        <v>74.880,00000</v>
      </c>
      <c r="K164" s="5" t="str">
        <f t="shared" si="11"/>
        <v>,0900000</v>
      </c>
      <c r="L164" s="5" t="str">
        <f t="shared" si="12"/>
        <v>6.739,200000</v>
      </c>
    </row>
    <row r="165" ht="31.5" spans="1:12">
      <c r="A165" s="15">
        <v>162</v>
      </c>
      <c r="B165" s="15" t="s">
        <v>295</v>
      </c>
      <c r="C165" s="16" t="s">
        <v>296</v>
      </c>
      <c r="D165" s="17" t="s">
        <v>28</v>
      </c>
      <c r="E165" s="17">
        <v>33675</v>
      </c>
      <c r="F165" s="18">
        <v>2.08</v>
      </c>
      <c r="G165" s="19">
        <f t="shared" si="9"/>
        <v>70044</v>
      </c>
      <c r="H165" s="21" t="s">
        <v>29</v>
      </c>
      <c r="J165" s="5" t="str">
        <f t="shared" si="10"/>
        <v>33.675,00000</v>
      </c>
      <c r="K165" s="5" t="str">
        <f t="shared" si="11"/>
        <v>2,0800000</v>
      </c>
      <c r="L165" s="5" t="str">
        <f t="shared" si="12"/>
        <v>70.044,00000</v>
      </c>
    </row>
    <row r="166" ht="42" spans="1:12">
      <c r="A166" s="15">
        <v>163</v>
      </c>
      <c r="B166" s="15" t="s">
        <v>295</v>
      </c>
      <c r="C166" s="16" t="s">
        <v>296</v>
      </c>
      <c r="D166" s="17" t="s">
        <v>28</v>
      </c>
      <c r="E166" s="17">
        <v>11225</v>
      </c>
      <c r="F166" s="18">
        <v>2.08</v>
      </c>
      <c r="G166" s="19">
        <f t="shared" si="9"/>
        <v>23348</v>
      </c>
      <c r="H166" s="22" t="s">
        <v>30</v>
      </c>
      <c r="J166" s="5" t="str">
        <f t="shared" si="10"/>
        <v>11.225,00000</v>
      </c>
      <c r="K166" s="5" t="str">
        <f t="shared" si="11"/>
        <v>2,0800000</v>
      </c>
      <c r="L166" s="5" t="str">
        <f t="shared" si="12"/>
        <v>23.348,00000</v>
      </c>
    </row>
    <row r="167" ht="31.5" spans="1:12">
      <c r="A167" s="15">
        <v>164</v>
      </c>
      <c r="B167" s="15" t="s">
        <v>297</v>
      </c>
      <c r="C167" s="16" t="s">
        <v>298</v>
      </c>
      <c r="D167" s="17" t="s">
        <v>12</v>
      </c>
      <c r="E167" s="17">
        <v>449280</v>
      </c>
      <c r="F167" s="18">
        <v>0.12</v>
      </c>
      <c r="G167" s="19">
        <f t="shared" si="9"/>
        <v>53913.6</v>
      </c>
      <c r="H167" s="20" t="s">
        <v>13</v>
      </c>
      <c r="J167" s="5" t="str">
        <f t="shared" si="10"/>
        <v>449.280,00000</v>
      </c>
      <c r="K167" s="5" t="str">
        <f t="shared" si="11"/>
        <v>,1200000</v>
      </c>
      <c r="L167" s="5" t="str">
        <f t="shared" si="12"/>
        <v>53.913,600000</v>
      </c>
    </row>
    <row r="168" ht="31.5" spans="1:12">
      <c r="A168" s="15">
        <v>165</v>
      </c>
      <c r="B168" s="15" t="s">
        <v>299</v>
      </c>
      <c r="C168" s="16" t="s">
        <v>300</v>
      </c>
      <c r="D168" s="17" t="s">
        <v>28</v>
      </c>
      <c r="E168" s="17">
        <v>2600</v>
      </c>
      <c r="F168" s="18">
        <v>1.09</v>
      </c>
      <c r="G168" s="19">
        <f t="shared" si="9"/>
        <v>2834</v>
      </c>
      <c r="H168" s="20" t="s">
        <v>13</v>
      </c>
      <c r="J168" s="5" t="str">
        <f t="shared" si="10"/>
        <v>2.600,00000</v>
      </c>
      <c r="K168" s="5" t="str">
        <f t="shared" si="11"/>
        <v>1,0900000</v>
      </c>
      <c r="L168" s="5" t="str">
        <f t="shared" si="12"/>
        <v>2.834,00000</v>
      </c>
    </row>
    <row r="169" ht="31.5" spans="1:12">
      <c r="A169" s="15">
        <v>166</v>
      </c>
      <c r="B169" s="15" t="s">
        <v>301</v>
      </c>
      <c r="C169" s="16" t="s">
        <v>302</v>
      </c>
      <c r="D169" s="17" t="s">
        <v>12</v>
      </c>
      <c r="E169" s="17">
        <v>78000</v>
      </c>
      <c r="F169" s="18">
        <v>0.13</v>
      </c>
      <c r="G169" s="19">
        <f t="shared" si="9"/>
        <v>10140</v>
      </c>
      <c r="H169" s="20" t="s">
        <v>13</v>
      </c>
      <c r="J169" s="5" t="str">
        <f t="shared" si="10"/>
        <v>78.000,00000</v>
      </c>
      <c r="K169" s="5" t="str">
        <f t="shared" si="11"/>
        <v>,1300000</v>
      </c>
      <c r="L169" s="5" t="str">
        <f t="shared" si="12"/>
        <v>10.140,00000</v>
      </c>
    </row>
    <row r="170" ht="31.5" spans="1:12">
      <c r="A170" s="15">
        <v>167</v>
      </c>
      <c r="B170" s="15" t="s">
        <v>303</v>
      </c>
      <c r="C170" s="16" t="s">
        <v>304</v>
      </c>
      <c r="D170" s="17" t="s">
        <v>12</v>
      </c>
      <c r="E170" s="17">
        <v>52000</v>
      </c>
      <c r="F170" s="18">
        <v>0.28</v>
      </c>
      <c r="G170" s="19">
        <f t="shared" si="9"/>
        <v>14560</v>
      </c>
      <c r="H170" s="20" t="s">
        <v>13</v>
      </c>
      <c r="J170" s="5" t="str">
        <f t="shared" si="10"/>
        <v>52.000,00000</v>
      </c>
      <c r="K170" s="5" t="str">
        <f t="shared" si="11"/>
        <v>,2800000</v>
      </c>
      <c r="L170" s="5" t="str">
        <f t="shared" si="12"/>
        <v>14.560,00000</v>
      </c>
    </row>
    <row r="171" ht="31.5" spans="1:12">
      <c r="A171" s="15">
        <v>168</v>
      </c>
      <c r="B171" s="15" t="s">
        <v>305</v>
      </c>
      <c r="C171" s="16" t="s">
        <v>306</v>
      </c>
      <c r="D171" s="17" t="s">
        <v>12</v>
      </c>
      <c r="E171" s="17">
        <v>31200</v>
      </c>
      <c r="F171" s="18">
        <v>0.26</v>
      </c>
      <c r="G171" s="19">
        <f t="shared" si="9"/>
        <v>8112</v>
      </c>
      <c r="H171" s="20" t="s">
        <v>13</v>
      </c>
      <c r="J171" s="5" t="str">
        <f t="shared" si="10"/>
        <v>31.200,00000</v>
      </c>
      <c r="K171" s="5" t="str">
        <f t="shared" si="11"/>
        <v>,2600000</v>
      </c>
      <c r="L171" s="5" t="str">
        <f t="shared" si="12"/>
        <v>8.112,00000</v>
      </c>
    </row>
    <row r="172" ht="31.5" spans="1:12">
      <c r="A172" s="15">
        <v>169</v>
      </c>
      <c r="B172" s="15" t="s">
        <v>307</v>
      </c>
      <c r="C172" s="16" t="s">
        <v>308</v>
      </c>
      <c r="D172" s="17" t="s">
        <v>70</v>
      </c>
      <c r="E172" s="24">
        <v>134220</v>
      </c>
      <c r="F172" s="18">
        <v>0.67</v>
      </c>
      <c r="G172" s="19">
        <f t="shared" si="9"/>
        <v>89927.4</v>
      </c>
      <c r="H172" s="21" t="s">
        <v>29</v>
      </c>
      <c r="J172" s="5" t="str">
        <f t="shared" si="10"/>
        <v>134.220,00000</v>
      </c>
      <c r="K172" s="5" t="str">
        <f t="shared" si="11"/>
        <v>,6700000</v>
      </c>
      <c r="L172" s="5" t="str">
        <f t="shared" si="12"/>
        <v>89.927,400000</v>
      </c>
    </row>
    <row r="173" ht="42" spans="1:12">
      <c r="A173" s="15">
        <v>170</v>
      </c>
      <c r="B173" s="15" t="s">
        <v>307</v>
      </c>
      <c r="C173" s="16" t="s">
        <v>308</v>
      </c>
      <c r="D173" s="17" t="s">
        <v>70</v>
      </c>
      <c r="E173" s="24">
        <v>44740</v>
      </c>
      <c r="F173" s="18">
        <v>0.67</v>
      </c>
      <c r="G173" s="19">
        <f t="shared" si="9"/>
        <v>29975.8</v>
      </c>
      <c r="H173" s="22" t="s">
        <v>30</v>
      </c>
      <c r="J173" s="5" t="str">
        <f t="shared" si="10"/>
        <v>44.740,00000</v>
      </c>
      <c r="K173" s="5" t="str">
        <f t="shared" si="11"/>
        <v>,6700000</v>
      </c>
      <c r="L173" s="5" t="str">
        <f t="shared" si="12"/>
        <v>29.975,800000</v>
      </c>
    </row>
    <row r="174" ht="31.5" spans="1:12">
      <c r="A174" s="15">
        <v>171</v>
      </c>
      <c r="B174" s="15" t="s">
        <v>309</v>
      </c>
      <c r="C174" s="16" t="s">
        <v>310</v>
      </c>
      <c r="D174" s="17" t="s">
        <v>12</v>
      </c>
      <c r="E174" s="17">
        <v>62400</v>
      </c>
      <c r="F174" s="18">
        <v>0.27</v>
      </c>
      <c r="G174" s="19">
        <f t="shared" si="9"/>
        <v>16848</v>
      </c>
      <c r="H174" s="20" t="s">
        <v>13</v>
      </c>
      <c r="J174" s="5" t="str">
        <f t="shared" si="10"/>
        <v>62.400,00000</v>
      </c>
      <c r="K174" s="5" t="str">
        <f t="shared" si="11"/>
        <v>,2700000</v>
      </c>
      <c r="L174" s="5" t="str">
        <f t="shared" si="12"/>
        <v>16.848,00000</v>
      </c>
    </row>
    <row r="175" ht="31.5" spans="1:12">
      <c r="A175" s="15">
        <v>172</v>
      </c>
      <c r="B175" s="15" t="s">
        <v>311</v>
      </c>
      <c r="C175" s="16" t="s">
        <v>312</v>
      </c>
      <c r="D175" s="17" t="s">
        <v>28</v>
      </c>
      <c r="E175" s="17">
        <v>936</v>
      </c>
      <c r="F175" s="18">
        <v>5.19</v>
      </c>
      <c r="G175" s="19">
        <f t="shared" si="9"/>
        <v>4857.84</v>
      </c>
      <c r="H175" s="20" t="s">
        <v>13</v>
      </c>
      <c r="J175" s="5" t="str">
        <f t="shared" si="10"/>
        <v>936,00000</v>
      </c>
      <c r="K175" s="5" t="str">
        <f t="shared" si="11"/>
        <v>5,1900000</v>
      </c>
      <c r="L175" s="5" t="str">
        <f t="shared" si="12"/>
        <v>4.857,8400000</v>
      </c>
    </row>
    <row r="176" ht="31.5" spans="1:12">
      <c r="A176" s="15">
        <v>173</v>
      </c>
      <c r="B176" s="15" t="s">
        <v>313</v>
      </c>
      <c r="C176" s="16" t="s">
        <v>314</v>
      </c>
      <c r="D176" s="17" t="s">
        <v>12</v>
      </c>
      <c r="E176" s="17">
        <v>243000</v>
      </c>
      <c r="F176" s="18">
        <v>0.09</v>
      </c>
      <c r="G176" s="19">
        <f t="shared" si="9"/>
        <v>21870</v>
      </c>
      <c r="H176" s="20" t="s">
        <v>13</v>
      </c>
      <c r="J176" s="5" t="str">
        <f t="shared" si="10"/>
        <v>243.000,00000</v>
      </c>
      <c r="K176" s="5" t="str">
        <f t="shared" si="11"/>
        <v>,0900000</v>
      </c>
      <c r="L176" s="5" t="str">
        <f t="shared" si="12"/>
        <v>21.870,00000</v>
      </c>
    </row>
    <row r="177" ht="31.5" spans="1:12">
      <c r="A177" s="15">
        <v>174</v>
      </c>
      <c r="B177" s="15" t="s">
        <v>315</v>
      </c>
      <c r="C177" s="16" t="s">
        <v>316</v>
      </c>
      <c r="D177" s="17" t="s">
        <v>12</v>
      </c>
      <c r="E177" s="17">
        <v>241000</v>
      </c>
      <c r="F177" s="18">
        <v>0.1</v>
      </c>
      <c r="G177" s="19">
        <f t="shared" si="9"/>
        <v>24100</v>
      </c>
      <c r="H177" s="20" t="s">
        <v>13</v>
      </c>
      <c r="J177" s="5" t="str">
        <f t="shared" si="10"/>
        <v>241.000,00000</v>
      </c>
      <c r="K177" s="5" t="str">
        <f t="shared" si="11"/>
        <v>,100000</v>
      </c>
      <c r="L177" s="5" t="str">
        <f t="shared" si="12"/>
        <v>24.100,00000</v>
      </c>
    </row>
    <row r="178" ht="31.5" spans="1:12">
      <c r="A178" s="15">
        <v>175</v>
      </c>
      <c r="B178" s="15" t="s">
        <v>317</v>
      </c>
      <c r="C178" s="16" t="s">
        <v>318</v>
      </c>
      <c r="D178" s="17" t="s">
        <v>12</v>
      </c>
      <c r="E178" s="17">
        <v>234000</v>
      </c>
      <c r="F178" s="18">
        <v>0.1</v>
      </c>
      <c r="G178" s="19">
        <f t="shared" si="9"/>
        <v>23400</v>
      </c>
      <c r="H178" s="20" t="s">
        <v>13</v>
      </c>
      <c r="J178" s="5" t="str">
        <f t="shared" si="10"/>
        <v>234.000,00000</v>
      </c>
      <c r="K178" s="5" t="str">
        <f t="shared" si="11"/>
        <v>,100000</v>
      </c>
      <c r="L178" s="5" t="str">
        <f t="shared" si="12"/>
        <v>23.400,00000</v>
      </c>
    </row>
    <row r="179" ht="31.5" spans="1:12">
      <c r="A179" s="15">
        <v>176</v>
      </c>
      <c r="B179" s="15" t="s">
        <v>319</v>
      </c>
      <c r="C179" s="16" t="s">
        <v>320</v>
      </c>
      <c r="D179" s="17" t="s">
        <v>25</v>
      </c>
      <c r="E179" s="17">
        <v>260</v>
      </c>
      <c r="F179" s="18">
        <v>8.71</v>
      </c>
      <c r="G179" s="19">
        <f t="shared" si="9"/>
        <v>2264.6</v>
      </c>
      <c r="H179" s="20" t="s">
        <v>13</v>
      </c>
      <c r="J179" s="5" t="str">
        <f t="shared" si="10"/>
        <v>260,00000</v>
      </c>
      <c r="K179" s="5" t="str">
        <f t="shared" si="11"/>
        <v>8,7100000</v>
      </c>
      <c r="L179" s="5" t="str">
        <f t="shared" si="12"/>
        <v>2.264,600000</v>
      </c>
    </row>
    <row r="180" ht="31.5" spans="1:12">
      <c r="A180" s="15">
        <v>177</v>
      </c>
      <c r="B180" s="15" t="s">
        <v>321</v>
      </c>
      <c r="C180" s="16" t="s">
        <v>322</v>
      </c>
      <c r="D180" s="17" t="s">
        <v>28</v>
      </c>
      <c r="E180" s="17">
        <v>12</v>
      </c>
      <c r="F180" s="18">
        <v>36.48</v>
      </c>
      <c r="G180" s="19">
        <f t="shared" si="9"/>
        <v>437.76</v>
      </c>
      <c r="H180" s="20" t="s">
        <v>13</v>
      </c>
      <c r="J180" s="5" t="str">
        <f t="shared" si="10"/>
        <v>12,00000</v>
      </c>
      <c r="K180" s="5" t="str">
        <f t="shared" si="11"/>
        <v>36,4800000</v>
      </c>
      <c r="L180" s="5" t="str">
        <f t="shared" si="12"/>
        <v>437,7600000</v>
      </c>
    </row>
    <row r="181" ht="31.5" spans="1:12">
      <c r="A181" s="15">
        <v>178</v>
      </c>
      <c r="B181" s="15" t="s">
        <v>323</v>
      </c>
      <c r="C181" s="16" t="s">
        <v>324</v>
      </c>
      <c r="D181" s="17" t="s">
        <v>16</v>
      </c>
      <c r="E181" s="17">
        <v>5070</v>
      </c>
      <c r="F181" s="18">
        <v>3.83</v>
      </c>
      <c r="G181" s="19">
        <f t="shared" si="9"/>
        <v>19418.1</v>
      </c>
      <c r="H181" s="20" t="s">
        <v>13</v>
      </c>
      <c r="J181" s="5" t="str">
        <f t="shared" si="10"/>
        <v>5.070,00000</v>
      </c>
      <c r="K181" s="5" t="str">
        <f t="shared" si="11"/>
        <v>3,8300000</v>
      </c>
      <c r="L181" s="5" t="str">
        <f t="shared" si="12"/>
        <v>19.418,100000</v>
      </c>
    </row>
    <row r="182" ht="31.5" spans="1:12">
      <c r="A182" s="15">
        <v>179</v>
      </c>
      <c r="B182" s="15" t="s">
        <v>325</v>
      </c>
      <c r="C182" s="16" t="s">
        <v>326</v>
      </c>
      <c r="D182" s="17" t="s">
        <v>25</v>
      </c>
      <c r="E182" s="17">
        <v>1352</v>
      </c>
      <c r="F182" s="18">
        <v>4.27</v>
      </c>
      <c r="G182" s="19">
        <f t="shared" si="9"/>
        <v>5773.04</v>
      </c>
      <c r="H182" s="20" t="s">
        <v>13</v>
      </c>
      <c r="J182" s="5" t="str">
        <f t="shared" si="10"/>
        <v>1.352,00000</v>
      </c>
      <c r="K182" s="5" t="str">
        <f t="shared" si="11"/>
        <v>4,2700000</v>
      </c>
      <c r="L182" s="5" t="str">
        <f t="shared" si="12"/>
        <v>5.773,0400000</v>
      </c>
    </row>
    <row r="183" ht="31.5" spans="1:12">
      <c r="A183" s="15">
        <v>180</v>
      </c>
      <c r="B183" s="15" t="s">
        <v>327</v>
      </c>
      <c r="C183" s="16" t="s">
        <v>328</v>
      </c>
      <c r="D183" s="17" t="s">
        <v>12</v>
      </c>
      <c r="E183" s="17">
        <v>202800</v>
      </c>
      <c r="F183" s="18">
        <v>0.04</v>
      </c>
      <c r="G183" s="19">
        <f t="shared" si="9"/>
        <v>8112</v>
      </c>
      <c r="H183" s="20" t="s">
        <v>13</v>
      </c>
      <c r="J183" s="5" t="str">
        <f t="shared" si="10"/>
        <v>202.800,00000</v>
      </c>
      <c r="K183" s="5" t="str">
        <f t="shared" si="11"/>
        <v>,0400000</v>
      </c>
      <c r="L183" s="5" t="str">
        <f t="shared" si="12"/>
        <v>8.112,00000</v>
      </c>
    </row>
    <row r="184" ht="31.5" spans="1:12">
      <c r="A184" s="15">
        <v>181</v>
      </c>
      <c r="B184" s="15" t="s">
        <v>329</v>
      </c>
      <c r="C184" s="16" t="s">
        <v>330</v>
      </c>
      <c r="D184" s="17" t="s">
        <v>28</v>
      </c>
      <c r="E184" s="17">
        <v>16900</v>
      </c>
      <c r="F184" s="18">
        <v>2.56</v>
      </c>
      <c r="G184" s="19">
        <f t="shared" si="9"/>
        <v>43264</v>
      </c>
      <c r="H184" s="20" t="s">
        <v>13</v>
      </c>
      <c r="J184" s="5" t="str">
        <f t="shared" si="10"/>
        <v>16.900,00000</v>
      </c>
      <c r="K184" s="5" t="str">
        <f t="shared" si="11"/>
        <v>2,5600000</v>
      </c>
      <c r="L184" s="5" t="str">
        <f t="shared" si="12"/>
        <v>43.264,00000</v>
      </c>
    </row>
    <row r="185" ht="31.5" spans="1:12">
      <c r="A185" s="15">
        <v>182</v>
      </c>
      <c r="B185" s="15" t="s">
        <v>331</v>
      </c>
      <c r="C185" s="16" t="s">
        <v>332</v>
      </c>
      <c r="D185" s="17" t="s">
        <v>12</v>
      </c>
      <c r="E185" s="17">
        <v>1965600</v>
      </c>
      <c r="F185" s="18">
        <v>0.03</v>
      </c>
      <c r="G185" s="19">
        <f t="shared" si="9"/>
        <v>58968</v>
      </c>
      <c r="H185" s="21" t="s">
        <v>29</v>
      </c>
      <c r="J185" s="5" t="str">
        <f t="shared" si="10"/>
        <v>1.965.600,00000</v>
      </c>
      <c r="K185" s="5" t="str">
        <f t="shared" si="11"/>
        <v>,0300000</v>
      </c>
      <c r="L185" s="5" t="str">
        <f t="shared" si="12"/>
        <v>58.968,00000</v>
      </c>
    </row>
    <row r="186" ht="42" spans="1:12">
      <c r="A186" s="15">
        <v>183</v>
      </c>
      <c r="B186" s="15" t="s">
        <v>331</v>
      </c>
      <c r="C186" s="16" t="s">
        <v>332</v>
      </c>
      <c r="D186" s="17" t="s">
        <v>12</v>
      </c>
      <c r="E186" s="17">
        <v>655200</v>
      </c>
      <c r="F186" s="18">
        <v>0.03</v>
      </c>
      <c r="G186" s="19">
        <f t="shared" si="9"/>
        <v>19656</v>
      </c>
      <c r="H186" s="22" t="s">
        <v>30</v>
      </c>
      <c r="J186" s="5" t="str">
        <f t="shared" si="10"/>
        <v>655.200,00000</v>
      </c>
      <c r="K186" s="5" t="str">
        <f t="shared" si="11"/>
        <v>,0300000</v>
      </c>
      <c r="L186" s="5" t="str">
        <f t="shared" si="12"/>
        <v>19.656,00000</v>
      </c>
    </row>
    <row r="187" ht="31.5" spans="1:12">
      <c r="A187" s="15">
        <v>184</v>
      </c>
      <c r="B187" s="15" t="s">
        <v>333</v>
      </c>
      <c r="C187" s="16" t="s">
        <v>334</v>
      </c>
      <c r="D187" s="17" t="s">
        <v>28</v>
      </c>
      <c r="E187" s="17">
        <v>100</v>
      </c>
      <c r="F187" s="18">
        <v>7.74</v>
      </c>
      <c r="G187" s="19">
        <f t="shared" si="9"/>
        <v>774</v>
      </c>
      <c r="H187" s="20" t="s">
        <v>13</v>
      </c>
      <c r="J187" s="5" t="str">
        <f t="shared" si="10"/>
        <v>100,00000</v>
      </c>
      <c r="K187" s="5" t="str">
        <f t="shared" si="11"/>
        <v>7,7400000</v>
      </c>
      <c r="L187" s="5" t="str">
        <f t="shared" si="12"/>
        <v>774,00000</v>
      </c>
    </row>
    <row r="188" ht="31.5" spans="1:12">
      <c r="A188" s="15">
        <v>185</v>
      </c>
      <c r="B188" s="15" t="s">
        <v>335</v>
      </c>
      <c r="C188" s="16" t="s">
        <v>336</v>
      </c>
      <c r="D188" s="17" t="s">
        <v>12</v>
      </c>
      <c r="E188" s="17">
        <v>59150</v>
      </c>
      <c r="F188" s="18">
        <v>0.26</v>
      </c>
      <c r="G188" s="19">
        <f t="shared" si="9"/>
        <v>15379</v>
      </c>
      <c r="H188" s="20" t="s">
        <v>13</v>
      </c>
      <c r="J188" s="5" t="str">
        <f t="shared" si="10"/>
        <v>59.150,00000</v>
      </c>
      <c r="K188" s="5" t="str">
        <f t="shared" si="11"/>
        <v>,2600000</v>
      </c>
      <c r="L188" s="5" t="str">
        <f t="shared" si="12"/>
        <v>15.379,00000</v>
      </c>
    </row>
    <row r="189" ht="31.5" spans="1:12">
      <c r="A189" s="15">
        <v>186</v>
      </c>
      <c r="B189" s="15" t="s">
        <v>337</v>
      </c>
      <c r="C189" s="16" t="s">
        <v>338</v>
      </c>
      <c r="D189" s="17" t="s">
        <v>28</v>
      </c>
      <c r="E189" s="17">
        <v>22000</v>
      </c>
      <c r="F189" s="18">
        <v>1.57</v>
      </c>
      <c r="G189" s="19">
        <f t="shared" si="9"/>
        <v>34540</v>
      </c>
      <c r="H189" s="20" t="s">
        <v>13</v>
      </c>
      <c r="J189" s="5" t="str">
        <f t="shared" si="10"/>
        <v>22.000,00000</v>
      </c>
      <c r="K189" s="5" t="str">
        <f t="shared" si="11"/>
        <v>1,5700000</v>
      </c>
      <c r="L189" s="5" t="str">
        <f t="shared" si="12"/>
        <v>34.540,00000</v>
      </c>
    </row>
    <row r="190" ht="31.5" spans="1:12">
      <c r="A190" s="15">
        <v>187</v>
      </c>
      <c r="B190" s="15" t="s">
        <v>339</v>
      </c>
      <c r="C190" s="16" t="s">
        <v>340</v>
      </c>
      <c r="D190" s="17" t="s">
        <v>25</v>
      </c>
      <c r="E190" s="17">
        <v>50</v>
      </c>
      <c r="F190" s="18">
        <v>4.82</v>
      </c>
      <c r="G190" s="19">
        <f t="shared" si="9"/>
        <v>241</v>
      </c>
      <c r="H190" s="20" t="s">
        <v>13</v>
      </c>
      <c r="J190" s="5" t="str">
        <f t="shared" si="10"/>
        <v>50,00000</v>
      </c>
      <c r="K190" s="5" t="str">
        <f t="shared" si="11"/>
        <v>4,8200000</v>
      </c>
      <c r="L190" s="5" t="str">
        <f t="shared" si="12"/>
        <v>241,00000</v>
      </c>
    </row>
    <row r="191" ht="31.5" spans="1:12">
      <c r="A191" s="15">
        <v>188</v>
      </c>
      <c r="B191" s="15" t="s">
        <v>341</v>
      </c>
      <c r="C191" s="16" t="s">
        <v>342</v>
      </c>
      <c r="D191" s="17" t="s">
        <v>12</v>
      </c>
      <c r="E191" s="17">
        <v>702000</v>
      </c>
      <c r="F191" s="18">
        <v>0.1</v>
      </c>
      <c r="G191" s="19">
        <f t="shared" si="9"/>
        <v>70200</v>
      </c>
      <c r="H191" s="21" t="s">
        <v>29</v>
      </c>
      <c r="J191" s="5" t="str">
        <f t="shared" si="10"/>
        <v>702.000,00000</v>
      </c>
      <c r="K191" s="5" t="str">
        <f t="shared" si="11"/>
        <v>,100000</v>
      </c>
      <c r="L191" s="5" t="str">
        <f t="shared" si="12"/>
        <v>70.200,00000</v>
      </c>
    </row>
    <row r="192" ht="42" spans="1:12">
      <c r="A192" s="15">
        <v>189</v>
      </c>
      <c r="B192" s="15" t="s">
        <v>341</v>
      </c>
      <c r="C192" s="16" t="s">
        <v>342</v>
      </c>
      <c r="D192" s="17" t="s">
        <v>12</v>
      </c>
      <c r="E192" s="17">
        <v>234000</v>
      </c>
      <c r="F192" s="18">
        <v>0.1</v>
      </c>
      <c r="G192" s="19">
        <f t="shared" si="9"/>
        <v>23400</v>
      </c>
      <c r="H192" s="22" t="s">
        <v>30</v>
      </c>
      <c r="J192" s="5" t="str">
        <f t="shared" si="10"/>
        <v>234.000,00000</v>
      </c>
      <c r="K192" s="5" t="str">
        <f t="shared" si="11"/>
        <v>,100000</v>
      </c>
      <c r="L192" s="5" t="str">
        <f t="shared" si="12"/>
        <v>23.400,00000</v>
      </c>
    </row>
    <row r="193" ht="31.5" spans="1:12">
      <c r="A193" s="15">
        <v>190</v>
      </c>
      <c r="B193" s="15" t="s">
        <v>343</v>
      </c>
      <c r="C193" s="16" t="s">
        <v>344</v>
      </c>
      <c r="D193" s="17" t="s">
        <v>12</v>
      </c>
      <c r="E193" s="17">
        <v>1333800</v>
      </c>
      <c r="F193" s="18">
        <v>0.1</v>
      </c>
      <c r="G193" s="19">
        <f t="shared" si="9"/>
        <v>133380</v>
      </c>
      <c r="H193" s="21" t="s">
        <v>29</v>
      </c>
      <c r="J193" s="5" t="str">
        <f t="shared" si="10"/>
        <v>1.333.800,00000</v>
      </c>
      <c r="K193" s="5" t="str">
        <f t="shared" si="11"/>
        <v>,100000</v>
      </c>
      <c r="L193" s="5" t="str">
        <f t="shared" si="12"/>
        <v>133.380,00000</v>
      </c>
    </row>
    <row r="194" ht="42" spans="1:12">
      <c r="A194" s="15">
        <v>191</v>
      </c>
      <c r="B194" s="15" t="s">
        <v>343</v>
      </c>
      <c r="C194" s="16" t="s">
        <v>344</v>
      </c>
      <c r="D194" s="17" t="s">
        <v>12</v>
      </c>
      <c r="E194" s="17">
        <v>444600</v>
      </c>
      <c r="F194" s="18">
        <v>0.1</v>
      </c>
      <c r="G194" s="19">
        <f t="shared" si="9"/>
        <v>44460</v>
      </c>
      <c r="H194" s="22" t="s">
        <v>30</v>
      </c>
      <c r="J194" s="5" t="str">
        <f t="shared" si="10"/>
        <v>444.600,00000</v>
      </c>
      <c r="K194" s="5" t="str">
        <f t="shared" si="11"/>
        <v>,100000</v>
      </c>
      <c r="L194" s="5" t="str">
        <f t="shared" si="12"/>
        <v>44.460,00000</v>
      </c>
    </row>
    <row r="195" ht="31.5" spans="1:12">
      <c r="A195" s="15">
        <v>192</v>
      </c>
      <c r="B195" s="15" t="s">
        <v>345</v>
      </c>
      <c r="C195" s="16" t="s">
        <v>346</v>
      </c>
      <c r="D195" s="17" t="s">
        <v>28</v>
      </c>
      <c r="E195" s="17">
        <v>20</v>
      </c>
      <c r="F195" s="18">
        <v>22.49</v>
      </c>
      <c r="G195" s="19">
        <f t="shared" si="9"/>
        <v>449.8</v>
      </c>
      <c r="H195" s="20" t="s">
        <v>13</v>
      </c>
      <c r="J195" s="5" t="str">
        <f t="shared" si="10"/>
        <v>20,00000</v>
      </c>
      <c r="K195" s="5" t="str">
        <f t="shared" si="11"/>
        <v>22,4900000</v>
      </c>
      <c r="L195" s="5" t="str">
        <f t="shared" si="12"/>
        <v>449,800000</v>
      </c>
    </row>
    <row r="196" ht="31.5" spans="1:12">
      <c r="A196" s="15">
        <v>193</v>
      </c>
      <c r="B196" s="15" t="s">
        <v>347</v>
      </c>
      <c r="C196" s="16" t="s">
        <v>348</v>
      </c>
      <c r="D196" s="17" t="s">
        <v>12</v>
      </c>
      <c r="E196" s="24">
        <v>374250</v>
      </c>
      <c r="F196" s="18">
        <v>0.34</v>
      </c>
      <c r="G196" s="19">
        <f t="shared" si="9"/>
        <v>127245</v>
      </c>
      <c r="H196" s="21" t="s">
        <v>29</v>
      </c>
      <c r="J196" s="5" t="str">
        <f t="shared" si="10"/>
        <v>374.250,00000</v>
      </c>
      <c r="K196" s="5" t="str">
        <f t="shared" si="11"/>
        <v>,3400000</v>
      </c>
      <c r="L196" s="5" t="str">
        <f t="shared" si="12"/>
        <v>127.245,00000</v>
      </c>
    </row>
    <row r="197" ht="42" spans="1:12">
      <c r="A197" s="15">
        <v>194</v>
      </c>
      <c r="B197" s="15" t="s">
        <v>347</v>
      </c>
      <c r="C197" s="16" t="s">
        <v>348</v>
      </c>
      <c r="D197" s="17" t="s">
        <v>12</v>
      </c>
      <c r="E197" s="24">
        <v>124750</v>
      </c>
      <c r="F197" s="18">
        <v>0.34</v>
      </c>
      <c r="G197" s="19">
        <f t="shared" ref="G197:G260" si="13">E197*F197</f>
        <v>42415</v>
      </c>
      <c r="H197" s="22" t="s">
        <v>30</v>
      </c>
      <c r="J197" s="5" t="str">
        <f t="shared" ref="J197:J260" si="14">FIXED(E197,4)</f>
        <v>124.750,00000</v>
      </c>
      <c r="K197" s="5" t="str">
        <f t="shared" ref="K197:K260" si="15">FIXED(F197,4)</f>
        <v>,3400000</v>
      </c>
      <c r="L197" s="5" t="str">
        <f t="shared" ref="L197:L260" si="16">FIXED(G197,4)</f>
        <v>42.415,00000</v>
      </c>
    </row>
    <row r="198" ht="31.5" spans="1:12">
      <c r="A198" s="15">
        <v>195</v>
      </c>
      <c r="B198" s="15" t="s">
        <v>349</v>
      </c>
      <c r="C198" s="16" t="s">
        <v>350</v>
      </c>
      <c r="D198" s="17" t="s">
        <v>12</v>
      </c>
      <c r="E198" s="17">
        <v>19500</v>
      </c>
      <c r="F198" s="18">
        <v>0.75</v>
      </c>
      <c r="G198" s="19">
        <f t="shared" si="13"/>
        <v>14625</v>
      </c>
      <c r="H198" s="20" t="s">
        <v>13</v>
      </c>
      <c r="J198" s="5" t="str">
        <f t="shared" si="14"/>
        <v>19.500,00000</v>
      </c>
      <c r="K198" s="5" t="str">
        <f t="shared" si="15"/>
        <v>,7500000</v>
      </c>
      <c r="L198" s="5" t="str">
        <f t="shared" si="16"/>
        <v>14.625,00000</v>
      </c>
    </row>
    <row r="199" ht="31.5" spans="1:12">
      <c r="A199" s="15">
        <v>196</v>
      </c>
      <c r="B199" s="15" t="s">
        <v>351</v>
      </c>
      <c r="C199" s="16" t="s">
        <v>352</v>
      </c>
      <c r="D199" s="17" t="s">
        <v>12</v>
      </c>
      <c r="E199" s="17">
        <v>270400</v>
      </c>
      <c r="F199" s="18">
        <v>0.05</v>
      </c>
      <c r="G199" s="19">
        <f t="shared" si="13"/>
        <v>13520</v>
      </c>
      <c r="H199" s="20" t="s">
        <v>13</v>
      </c>
      <c r="J199" s="5" t="str">
        <f t="shared" si="14"/>
        <v>270.400,00000</v>
      </c>
      <c r="K199" s="5" t="str">
        <f t="shared" si="15"/>
        <v>,0500000</v>
      </c>
      <c r="L199" s="5" t="str">
        <f t="shared" si="16"/>
        <v>13.520,00000</v>
      </c>
    </row>
    <row r="200" ht="31.5" spans="1:12">
      <c r="A200" s="15">
        <v>197</v>
      </c>
      <c r="B200" s="15" t="s">
        <v>353</v>
      </c>
      <c r="C200" s="16" t="s">
        <v>354</v>
      </c>
      <c r="D200" s="17" t="s">
        <v>28</v>
      </c>
      <c r="E200" s="17">
        <v>16900</v>
      </c>
      <c r="F200" s="18">
        <v>1.43</v>
      </c>
      <c r="G200" s="19">
        <f t="shared" si="13"/>
        <v>24167</v>
      </c>
      <c r="H200" s="20" t="s">
        <v>13</v>
      </c>
      <c r="J200" s="5" t="str">
        <f t="shared" si="14"/>
        <v>16.900,00000</v>
      </c>
      <c r="K200" s="5" t="str">
        <f t="shared" si="15"/>
        <v>1,4300000</v>
      </c>
      <c r="L200" s="5" t="str">
        <f t="shared" si="16"/>
        <v>24.167,00000</v>
      </c>
    </row>
    <row r="201" ht="31.5" spans="1:12">
      <c r="A201" s="15">
        <v>198</v>
      </c>
      <c r="B201" s="15" t="s">
        <v>355</v>
      </c>
      <c r="C201" s="16" t="s">
        <v>356</v>
      </c>
      <c r="D201" s="17" t="s">
        <v>25</v>
      </c>
      <c r="E201" s="17">
        <v>1352</v>
      </c>
      <c r="F201" s="18">
        <v>0.58</v>
      </c>
      <c r="G201" s="19">
        <f t="shared" si="13"/>
        <v>784.16</v>
      </c>
      <c r="H201" s="20" t="s">
        <v>13</v>
      </c>
      <c r="J201" s="5" t="str">
        <f t="shared" si="14"/>
        <v>1.352,00000</v>
      </c>
      <c r="K201" s="5" t="str">
        <f t="shared" si="15"/>
        <v>,5800000</v>
      </c>
      <c r="L201" s="5" t="str">
        <f t="shared" si="16"/>
        <v>784,1600000</v>
      </c>
    </row>
    <row r="202" ht="31.5" spans="1:12">
      <c r="A202" s="15">
        <v>199</v>
      </c>
      <c r="B202" s="15" t="s">
        <v>357</v>
      </c>
      <c r="C202" s="16" t="s">
        <v>358</v>
      </c>
      <c r="D202" s="17" t="s">
        <v>12</v>
      </c>
      <c r="E202" s="17">
        <v>5070</v>
      </c>
      <c r="F202" s="18">
        <v>0.53</v>
      </c>
      <c r="G202" s="19">
        <f t="shared" si="13"/>
        <v>2687.1</v>
      </c>
      <c r="H202" s="20" t="s">
        <v>13</v>
      </c>
      <c r="J202" s="5" t="str">
        <f t="shared" si="14"/>
        <v>5.070,00000</v>
      </c>
      <c r="K202" s="5" t="str">
        <f t="shared" si="15"/>
        <v>,5300000</v>
      </c>
      <c r="L202" s="5" t="str">
        <f t="shared" si="16"/>
        <v>2.687,100000</v>
      </c>
    </row>
    <row r="203" ht="31.5" spans="1:12">
      <c r="A203" s="15">
        <v>200</v>
      </c>
      <c r="B203" s="15" t="s">
        <v>359</v>
      </c>
      <c r="C203" s="16" t="s">
        <v>360</v>
      </c>
      <c r="D203" s="17" t="s">
        <v>12</v>
      </c>
      <c r="E203" s="17">
        <v>9360</v>
      </c>
      <c r="F203" s="18">
        <v>0.37</v>
      </c>
      <c r="G203" s="19">
        <f t="shared" si="13"/>
        <v>3463.2</v>
      </c>
      <c r="H203" s="20" t="s">
        <v>13</v>
      </c>
      <c r="J203" s="5" t="str">
        <f t="shared" si="14"/>
        <v>9.360,00000</v>
      </c>
      <c r="K203" s="5" t="str">
        <f t="shared" si="15"/>
        <v>,3700000</v>
      </c>
      <c r="L203" s="5" t="str">
        <f t="shared" si="16"/>
        <v>3.463,200000</v>
      </c>
    </row>
    <row r="204" ht="31.5" spans="1:12">
      <c r="A204" s="15">
        <v>201</v>
      </c>
      <c r="B204" s="15" t="s">
        <v>361</v>
      </c>
      <c r="C204" s="16" t="s">
        <v>362</v>
      </c>
      <c r="D204" s="17" t="s">
        <v>16</v>
      </c>
      <c r="E204" s="17">
        <v>19650</v>
      </c>
      <c r="F204" s="18">
        <v>0.34</v>
      </c>
      <c r="G204" s="19">
        <f t="shared" si="13"/>
        <v>6681</v>
      </c>
      <c r="H204" s="20" t="s">
        <v>13</v>
      </c>
      <c r="J204" s="5" t="str">
        <f t="shared" si="14"/>
        <v>19.650,00000</v>
      </c>
      <c r="K204" s="5" t="str">
        <f t="shared" si="15"/>
        <v>,3400000</v>
      </c>
      <c r="L204" s="5" t="str">
        <f t="shared" si="16"/>
        <v>6.681,00000</v>
      </c>
    </row>
    <row r="205" ht="31.5" spans="1:12">
      <c r="A205" s="15">
        <v>202</v>
      </c>
      <c r="B205" s="15" t="s">
        <v>363</v>
      </c>
      <c r="C205" s="16" t="s">
        <v>364</v>
      </c>
      <c r="D205" s="17" t="s">
        <v>12</v>
      </c>
      <c r="E205" s="17">
        <v>280000</v>
      </c>
      <c r="F205" s="18">
        <v>0.16</v>
      </c>
      <c r="G205" s="19">
        <f t="shared" si="13"/>
        <v>44800</v>
      </c>
      <c r="H205" s="20" t="s">
        <v>13</v>
      </c>
      <c r="J205" s="5" t="str">
        <f t="shared" si="14"/>
        <v>280.000,00000</v>
      </c>
      <c r="K205" s="5" t="str">
        <f t="shared" si="15"/>
        <v>,1600000</v>
      </c>
      <c r="L205" s="5" t="str">
        <f t="shared" si="16"/>
        <v>44.800,00000</v>
      </c>
    </row>
    <row r="206" ht="31.5" spans="1:12">
      <c r="A206" s="15">
        <v>203</v>
      </c>
      <c r="B206" s="15" t="s">
        <v>365</v>
      </c>
      <c r="C206" s="16" t="s">
        <v>366</v>
      </c>
      <c r="D206" s="17" t="s">
        <v>28</v>
      </c>
      <c r="E206" s="17">
        <v>3744</v>
      </c>
      <c r="F206" s="18">
        <v>2.58</v>
      </c>
      <c r="G206" s="19">
        <f t="shared" si="13"/>
        <v>9659.52</v>
      </c>
      <c r="H206" s="20" t="s">
        <v>13</v>
      </c>
      <c r="J206" s="5" t="str">
        <f t="shared" si="14"/>
        <v>3.744,00000</v>
      </c>
      <c r="K206" s="5" t="str">
        <f t="shared" si="15"/>
        <v>2,5800000</v>
      </c>
      <c r="L206" s="5" t="str">
        <f t="shared" si="16"/>
        <v>9.659,5200000</v>
      </c>
    </row>
    <row r="207" ht="31.5" spans="1:12">
      <c r="A207" s="15">
        <v>204</v>
      </c>
      <c r="B207" s="15" t="s">
        <v>367</v>
      </c>
      <c r="C207" s="16" t="s">
        <v>368</v>
      </c>
      <c r="D207" s="17" t="s">
        <v>12</v>
      </c>
      <c r="E207" s="17">
        <v>224000</v>
      </c>
      <c r="F207" s="18">
        <v>0.29</v>
      </c>
      <c r="G207" s="19">
        <f t="shared" si="13"/>
        <v>64960</v>
      </c>
      <c r="H207" s="20" t="s">
        <v>13</v>
      </c>
      <c r="J207" s="5" t="str">
        <f t="shared" si="14"/>
        <v>224.000,00000</v>
      </c>
      <c r="K207" s="5" t="str">
        <f t="shared" si="15"/>
        <v>,2900000</v>
      </c>
      <c r="L207" s="5" t="str">
        <f t="shared" si="16"/>
        <v>64.960,00000</v>
      </c>
    </row>
    <row r="208" ht="31.5" spans="1:12">
      <c r="A208" s="15">
        <v>205</v>
      </c>
      <c r="B208" s="31" t="s">
        <v>369</v>
      </c>
      <c r="C208" s="16" t="s">
        <v>370</v>
      </c>
      <c r="D208" s="17" t="s">
        <v>16</v>
      </c>
      <c r="E208" s="17">
        <v>15000</v>
      </c>
      <c r="F208" s="18">
        <v>7.05</v>
      </c>
      <c r="G208" s="19">
        <f t="shared" si="13"/>
        <v>105750</v>
      </c>
      <c r="H208" s="21" t="s">
        <v>29</v>
      </c>
      <c r="J208" s="5" t="str">
        <f t="shared" si="14"/>
        <v>15.000,00000</v>
      </c>
      <c r="K208" s="5" t="str">
        <f t="shared" si="15"/>
        <v>7,0500000</v>
      </c>
      <c r="L208" s="5" t="str">
        <f t="shared" si="16"/>
        <v>105.750,00000</v>
      </c>
    </row>
    <row r="209" ht="42" spans="1:12">
      <c r="A209" s="15">
        <v>206</v>
      </c>
      <c r="B209" s="31" t="s">
        <v>369</v>
      </c>
      <c r="C209" s="16" t="s">
        <v>370</v>
      </c>
      <c r="D209" s="17" t="s">
        <v>16</v>
      </c>
      <c r="E209" s="17">
        <v>5000</v>
      </c>
      <c r="F209" s="18">
        <v>7.05</v>
      </c>
      <c r="G209" s="19">
        <f t="shared" si="13"/>
        <v>35250</v>
      </c>
      <c r="H209" s="22" t="s">
        <v>30</v>
      </c>
      <c r="J209" s="5" t="str">
        <f t="shared" si="14"/>
        <v>5.000,00000</v>
      </c>
      <c r="K209" s="5" t="str">
        <f t="shared" si="15"/>
        <v>7,0500000</v>
      </c>
      <c r="L209" s="5" t="str">
        <f t="shared" si="16"/>
        <v>35.250,00000</v>
      </c>
    </row>
    <row r="210" ht="31.5" spans="1:12">
      <c r="A210" s="15">
        <v>207</v>
      </c>
      <c r="B210" s="31" t="s">
        <v>371</v>
      </c>
      <c r="C210" s="16" t="s">
        <v>372</v>
      </c>
      <c r="D210" s="17" t="s">
        <v>16</v>
      </c>
      <c r="E210" s="17">
        <v>20280</v>
      </c>
      <c r="F210" s="18">
        <v>2.5</v>
      </c>
      <c r="G210" s="19">
        <f t="shared" si="13"/>
        <v>50700</v>
      </c>
      <c r="H210" s="20" t="s">
        <v>13</v>
      </c>
      <c r="J210" s="5" t="str">
        <f t="shared" si="14"/>
        <v>20.280,00000</v>
      </c>
      <c r="K210" s="5" t="str">
        <f t="shared" si="15"/>
        <v>2,500000</v>
      </c>
      <c r="L210" s="5" t="str">
        <f t="shared" si="16"/>
        <v>50.700,00000</v>
      </c>
    </row>
    <row r="211" ht="31.5" spans="1:12">
      <c r="A211" s="15">
        <v>208</v>
      </c>
      <c r="B211" s="31" t="s">
        <v>373</v>
      </c>
      <c r="C211" s="16" t="s">
        <v>374</v>
      </c>
      <c r="D211" s="17" t="s">
        <v>16</v>
      </c>
      <c r="E211" s="17">
        <v>33690</v>
      </c>
      <c r="F211" s="18">
        <v>2.31</v>
      </c>
      <c r="G211" s="19">
        <f t="shared" si="13"/>
        <v>77823.9</v>
      </c>
      <c r="H211" s="20" t="s">
        <v>13</v>
      </c>
      <c r="J211" s="5" t="str">
        <f t="shared" si="14"/>
        <v>33.690,00000</v>
      </c>
      <c r="K211" s="5" t="str">
        <f t="shared" si="15"/>
        <v>2,3100000</v>
      </c>
      <c r="L211" s="5" t="str">
        <f t="shared" si="16"/>
        <v>77.823,900000</v>
      </c>
    </row>
    <row r="212" ht="31.5" spans="1:12">
      <c r="A212" s="15">
        <v>209</v>
      </c>
      <c r="B212" s="31" t="s">
        <v>375</v>
      </c>
      <c r="C212" s="16" t="s">
        <v>376</v>
      </c>
      <c r="D212" s="17" t="s">
        <v>12</v>
      </c>
      <c r="E212" s="17">
        <v>101400</v>
      </c>
      <c r="F212" s="18">
        <v>0.13</v>
      </c>
      <c r="G212" s="19">
        <f t="shared" si="13"/>
        <v>13182</v>
      </c>
      <c r="H212" s="20" t="s">
        <v>13</v>
      </c>
      <c r="J212" s="5" t="str">
        <f t="shared" si="14"/>
        <v>101.400,00000</v>
      </c>
      <c r="K212" s="5" t="str">
        <f t="shared" si="15"/>
        <v>,1300000</v>
      </c>
      <c r="L212" s="5" t="str">
        <f t="shared" si="16"/>
        <v>13.182,00000</v>
      </c>
    </row>
    <row r="213" ht="31.5" spans="1:12">
      <c r="A213" s="15">
        <v>210</v>
      </c>
      <c r="B213" s="31" t="s">
        <v>377</v>
      </c>
      <c r="C213" s="16" t="s">
        <v>378</v>
      </c>
      <c r="D213" s="17" t="s">
        <v>12</v>
      </c>
      <c r="E213" s="17">
        <v>170000</v>
      </c>
      <c r="F213" s="18">
        <v>0.09</v>
      </c>
      <c r="G213" s="19">
        <f t="shared" si="13"/>
        <v>15300</v>
      </c>
      <c r="H213" s="20" t="s">
        <v>13</v>
      </c>
      <c r="J213" s="5" t="str">
        <f t="shared" si="14"/>
        <v>170.000,00000</v>
      </c>
      <c r="K213" s="5" t="str">
        <f t="shared" si="15"/>
        <v>,0900000</v>
      </c>
      <c r="L213" s="5" t="str">
        <f t="shared" si="16"/>
        <v>15.300,00000</v>
      </c>
    </row>
    <row r="214" ht="31.5" spans="1:12">
      <c r="A214" s="15">
        <v>211</v>
      </c>
      <c r="B214" s="31" t="s">
        <v>379</v>
      </c>
      <c r="C214" s="16" t="s">
        <v>380</v>
      </c>
      <c r="D214" s="17" t="s">
        <v>12</v>
      </c>
      <c r="E214" s="17">
        <v>52000</v>
      </c>
      <c r="F214" s="18">
        <v>0.14</v>
      </c>
      <c r="G214" s="19">
        <f t="shared" si="13"/>
        <v>7280</v>
      </c>
      <c r="H214" s="20" t="s">
        <v>13</v>
      </c>
      <c r="J214" s="5" t="str">
        <f t="shared" si="14"/>
        <v>52.000,00000</v>
      </c>
      <c r="K214" s="5" t="str">
        <f t="shared" si="15"/>
        <v>,1400000</v>
      </c>
      <c r="L214" s="5" t="str">
        <f t="shared" si="16"/>
        <v>7.280,00000</v>
      </c>
    </row>
    <row r="215" ht="31.5" spans="1:12">
      <c r="A215" s="15">
        <v>212</v>
      </c>
      <c r="B215" s="31" t="s">
        <v>381</v>
      </c>
      <c r="C215" s="16" t="s">
        <v>382</v>
      </c>
      <c r="D215" s="17" t="s">
        <v>12</v>
      </c>
      <c r="E215" s="17">
        <v>348500</v>
      </c>
      <c r="F215" s="18">
        <v>0.06</v>
      </c>
      <c r="G215" s="19">
        <f t="shared" si="13"/>
        <v>20910</v>
      </c>
      <c r="H215" s="20" t="s">
        <v>13</v>
      </c>
      <c r="J215" s="5" t="str">
        <f t="shared" si="14"/>
        <v>348.500,00000</v>
      </c>
      <c r="K215" s="5" t="str">
        <f t="shared" si="15"/>
        <v>,0600000</v>
      </c>
      <c r="L215" s="5" t="str">
        <f t="shared" si="16"/>
        <v>20.910,00000</v>
      </c>
    </row>
    <row r="216" ht="33.75" spans="1:12">
      <c r="A216" s="15">
        <v>213</v>
      </c>
      <c r="B216" s="31" t="s">
        <v>383</v>
      </c>
      <c r="C216" s="16" t="s">
        <v>384</v>
      </c>
      <c r="D216" s="17" t="s">
        <v>16</v>
      </c>
      <c r="E216" s="17">
        <v>39750</v>
      </c>
      <c r="F216" s="18">
        <v>6.32</v>
      </c>
      <c r="G216" s="19">
        <f t="shared" si="13"/>
        <v>251220</v>
      </c>
      <c r="H216" s="21" t="s">
        <v>29</v>
      </c>
      <c r="J216" s="5" t="str">
        <f t="shared" si="14"/>
        <v>39.750,00000</v>
      </c>
      <c r="K216" s="5" t="str">
        <f t="shared" si="15"/>
        <v>6,3200000</v>
      </c>
      <c r="L216" s="5" t="str">
        <f t="shared" si="16"/>
        <v>251.220,00000</v>
      </c>
    </row>
    <row r="217" ht="42" spans="1:12">
      <c r="A217" s="15">
        <v>214</v>
      </c>
      <c r="B217" s="31" t="s">
        <v>383</v>
      </c>
      <c r="C217" s="16" t="s">
        <v>384</v>
      </c>
      <c r="D217" s="17" t="s">
        <v>16</v>
      </c>
      <c r="E217" s="17">
        <v>13250</v>
      </c>
      <c r="F217" s="18">
        <v>6.32</v>
      </c>
      <c r="G217" s="19">
        <f t="shared" si="13"/>
        <v>83740</v>
      </c>
      <c r="H217" s="22" t="s">
        <v>30</v>
      </c>
      <c r="J217" s="5" t="str">
        <f t="shared" si="14"/>
        <v>13.250,00000</v>
      </c>
      <c r="K217" s="5" t="str">
        <f t="shared" si="15"/>
        <v>6,3200000</v>
      </c>
      <c r="L217" s="5" t="str">
        <f t="shared" si="16"/>
        <v>83.740,00000</v>
      </c>
    </row>
    <row r="218" ht="31.5" spans="1:12">
      <c r="A218" s="15">
        <v>215</v>
      </c>
      <c r="B218" s="31" t="s">
        <v>385</v>
      </c>
      <c r="C218" s="16" t="s">
        <v>386</v>
      </c>
      <c r="D218" s="17" t="s">
        <v>28</v>
      </c>
      <c r="E218" s="17">
        <v>17000</v>
      </c>
      <c r="F218" s="18">
        <v>4.58</v>
      </c>
      <c r="G218" s="19">
        <f t="shared" si="13"/>
        <v>77860</v>
      </c>
      <c r="H218" s="20" t="s">
        <v>13</v>
      </c>
      <c r="J218" s="5" t="str">
        <f t="shared" si="14"/>
        <v>17.000,00000</v>
      </c>
      <c r="K218" s="5" t="str">
        <f t="shared" si="15"/>
        <v>4,5800000</v>
      </c>
      <c r="L218" s="5" t="str">
        <f t="shared" si="16"/>
        <v>77.860,00000</v>
      </c>
    </row>
    <row r="219" ht="31.5" spans="1:12">
      <c r="A219" s="15">
        <v>216</v>
      </c>
      <c r="B219" s="31" t="s">
        <v>387</v>
      </c>
      <c r="C219" s="16" t="s">
        <v>388</v>
      </c>
      <c r="D219" s="17" t="s">
        <v>16</v>
      </c>
      <c r="E219" s="17">
        <v>22500</v>
      </c>
      <c r="F219" s="18">
        <v>5.85</v>
      </c>
      <c r="G219" s="19">
        <f t="shared" si="13"/>
        <v>131625</v>
      </c>
      <c r="H219" s="21" t="s">
        <v>29</v>
      </c>
      <c r="J219" s="5" t="str">
        <f t="shared" si="14"/>
        <v>22.500,00000</v>
      </c>
      <c r="K219" s="5" t="str">
        <f t="shared" si="15"/>
        <v>5,8500000</v>
      </c>
      <c r="L219" s="5" t="str">
        <f t="shared" si="16"/>
        <v>131.625,00000</v>
      </c>
    </row>
    <row r="220" ht="42" spans="1:12">
      <c r="A220" s="15">
        <v>217</v>
      </c>
      <c r="B220" s="31" t="s">
        <v>387</v>
      </c>
      <c r="C220" s="16" t="s">
        <v>388</v>
      </c>
      <c r="D220" s="17" t="s">
        <v>16</v>
      </c>
      <c r="E220" s="17">
        <v>7500</v>
      </c>
      <c r="F220" s="18">
        <v>5.85</v>
      </c>
      <c r="G220" s="19">
        <f t="shared" si="13"/>
        <v>43875</v>
      </c>
      <c r="H220" s="22" t="s">
        <v>30</v>
      </c>
      <c r="J220" s="5" t="str">
        <f t="shared" si="14"/>
        <v>7.500,00000</v>
      </c>
      <c r="K220" s="5" t="str">
        <f t="shared" si="15"/>
        <v>5,8500000</v>
      </c>
      <c r="L220" s="5" t="str">
        <f t="shared" si="16"/>
        <v>43.875,00000</v>
      </c>
    </row>
    <row r="221" ht="31.5" spans="1:12">
      <c r="A221" s="15">
        <v>218</v>
      </c>
      <c r="B221" s="31" t="s">
        <v>389</v>
      </c>
      <c r="C221" s="16" t="s">
        <v>390</v>
      </c>
      <c r="D221" s="17" t="s">
        <v>391</v>
      </c>
      <c r="E221" s="17">
        <v>24000</v>
      </c>
      <c r="F221" s="18">
        <v>0.24</v>
      </c>
      <c r="G221" s="19">
        <f t="shared" si="13"/>
        <v>5760</v>
      </c>
      <c r="H221" s="20" t="s">
        <v>13</v>
      </c>
      <c r="J221" s="5" t="str">
        <f t="shared" si="14"/>
        <v>24.000,00000</v>
      </c>
      <c r="K221" s="5" t="str">
        <f t="shared" si="15"/>
        <v>,2400000</v>
      </c>
      <c r="L221" s="5" t="str">
        <f t="shared" si="16"/>
        <v>5.760,00000</v>
      </c>
    </row>
    <row r="222" ht="31.5" spans="1:12">
      <c r="A222" s="15">
        <v>219</v>
      </c>
      <c r="B222" s="31" t="s">
        <v>392</v>
      </c>
      <c r="C222" s="16" t="s">
        <v>393</v>
      </c>
      <c r="D222" s="17" t="s">
        <v>394</v>
      </c>
      <c r="E222" s="17">
        <v>150</v>
      </c>
      <c r="F222" s="18">
        <v>35.84</v>
      </c>
      <c r="G222" s="19">
        <f t="shared" si="13"/>
        <v>5376</v>
      </c>
      <c r="H222" s="20" t="s">
        <v>13</v>
      </c>
      <c r="J222" s="5" t="str">
        <f t="shared" si="14"/>
        <v>150,00000</v>
      </c>
      <c r="K222" s="5" t="str">
        <f t="shared" si="15"/>
        <v>35,8400000</v>
      </c>
      <c r="L222" s="5" t="str">
        <f t="shared" si="16"/>
        <v>5.376,00000</v>
      </c>
    </row>
    <row r="223" ht="31.5" spans="1:12">
      <c r="A223" s="15">
        <v>220</v>
      </c>
      <c r="B223" s="31" t="s">
        <v>395</v>
      </c>
      <c r="C223" s="16" t="s">
        <v>396</v>
      </c>
      <c r="D223" s="17" t="s">
        <v>25</v>
      </c>
      <c r="E223" s="17">
        <v>90</v>
      </c>
      <c r="F223" s="18">
        <v>17.78</v>
      </c>
      <c r="G223" s="19">
        <f t="shared" si="13"/>
        <v>1600.2</v>
      </c>
      <c r="H223" s="20" t="s">
        <v>13</v>
      </c>
      <c r="J223" s="5" t="str">
        <f t="shared" si="14"/>
        <v>90,00000</v>
      </c>
      <c r="K223" s="5" t="str">
        <f t="shared" si="15"/>
        <v>17,7800000</v>
      </c>
      <c r="L223" s="5" t="str">
        <f t="shared" si="16"/>
        <v>1.600,200000</v>
      </c>
    </row>
    <row r="224" ht="31.5" spans="1:12">
      <c r="A224" s="15">
        <v>221</v>
      </c>
      <c r="B224" s="31" t="s">
        <v>397</v>
      </c>
      <c r="C224" s="16" t="s">
        <v>398</v>
      </c>
      <c r="D224" s="17" t="s">
        <v>394</v>
      </c>
      <c r="E224" s="17">
        <v>300</v>
      </c>
      <c r="F224" s="18">
        <v>1.82</v>
      </c>
      <c r="G224" s="19">
        <f t="shared" si="13"/>
        <v>546</v>
      </c>
      <c r="H224" s="20" t="s">
        <v>13</v>
      </c>
      <c r="J224" s="5" t="str">
        <f t="shared" si="14"/>
        <v>300,00000</v>
      </c>
      <c r="K224" s="5" t="str">
        <f t="shared" si="15"/>
        <v>1,8200000</v>
      </c>
      <c r="L224" s="5" t="str">
        <f t="shared" si="16"/>
        <v>546,00000</v>
      </c>
    </row>
    <row r="225" ht="31.5" spans="1:12">
      <c r="A225" s="15">
        <v>222</v>
      </c>
      <c r="B225" s="31" t="s">
        <v>399</v>
      </c>
      <c r="C225" s="16" t="s">
        <v>400</v>
      </c>
      <c r="D225" s="17" t="s">
        <v>394</v>
      </c>
      <c r="E225" s="17">
        <v>50</v>
      </c>
      <c r="F225" s="18">
        <v>3.19</v>
      </c>
      <c r="G225" s="19">
        <f t="shared" si="13"/>
        <v>159.5</v>
      </c>
      <c r="H225" s="20" t="s">
        <v>13</v>
      </c>
      <c r="J225" s="5" t="str">
        <f t="shared" si="14"/>
        <v>50,00000</v>
      </c>
      <c r="K225" s="5" t="str">
        <f t="shared" si="15"/>
        <v>3,1900000</v>
      </c>
      <c r="L225" s="5" t="str">
        <f t="shared" si="16"/>
        <v>159,500000</v>
      </c>
    </row>
    <row r="226" ht="31.5" spans="1:12">
      <c r="A226" s="15">
        <v>223</v>
      </c>
      <c r="B226" s="31" t="s">
        <v>401</v>
      </c>
      <c r="C226" s="16" t="s">
        <v>402</v>
      </c>
      <c r="D226" s="17" t="s">
        <v>391</v>
      </c>
      <c r="E226" s="17">
        <v>274700</v>
      </c>
      <c r="F226" s="18">
        <v>0.19</v>
      </c>
      <c r="G226" s="19">
        <f t="shared" si="13"/>
        <v>52193</v>
      </c>
      <c r="H226" s="20" t="s">
        <v>13</v>
      </c>
      <c r="J226" s="5" t="str">
        <f t="shared" si="14"/>
        <v>274.700,00000</v>
      </c>
      <c r="K226" s="5" t="str">
        <f t="shared" si="15"/>
        <v>,1900000</v>
      </c>
      <c r="L226" s="5" t="str">
        <f t="shared" si="16"/>
        <v>52.193,00000</v>
      </c>
    </row>
    <row r="227" ht="31.5" spans="1:12">
      <c r="A227" s="15">
        <v>224</v>
      </c>
      <c r="B227" s="31" t="s">
        <v>403</v>
      </c>
      <c r="C227" s="16" t="s">
        <v>404</v>
      </c>
      <c r="D227" s="17" t="s">
        <v>405</v>
      </c>
      <c r="E227" s="17">
        <v>585000</v>
      </c>
      <c r="F227" s="18">
        <v>0.05</v>
      </c>
      <c r="G227" s="19">
        <f t="shared" si="13"/>
        <v>29250</v>
      </c>
      <c r="H227" s="20" t="s">
        <v>13</v>
      </c>
      <c r="J227" s="5" t="str">
        <f t="shared" si="14"/>
        <v>585.000,00000</v>
      </c>
      <c r="K227" s="5" t="str">
        <f t="shared" si="15"/>
        <v>,0500000</v>
      </c>
      <c r="L227" s="5" t="str">
        <f t="shared" si="16"/>
        <v>29.250,00000</v>
      </c>
    </row>
    <row r="228" ht="31.5" spans="1:12">
      <c r="A228" s="15">
        <v>225</v>
      </c>
      <c r="B228" s="31" t="s">
        <v>406</v>
      </c>
      <c r="C228" s="16" t="s">
        <v>407</v>
      </c>
      <c r="D228" s="17" t="s">
        <v>408</v>
      </c>
      <c r="E228" s="17">
        <v>500</v>
      </c>
      <c r="F228" s="18">
        <v>6.53</v>
      </c>
      <c r="G228" s="19">
        <f t="shared" si="13"/>
        <v>3265</v>
      </c>
      <c r="H228" s="20" t="s">
        <v>13</v>
      </c>
      <c r="J228" s="5" t="str">
        <f t="shared" si="14"/>
        <v>500,00000</v>
      </c>
      <c r="K228" s="5" t="str">
        <f t="shared" si="15"/>
        <v>6,5300000</v>
      </c>
      <c r="L228" s="5" t="str">
        <f t="shared" si="16"/>
        <v>3.265,00000</v>
      </c>
    </row>
    <row r="229" ht="31.5" spans="1:12">
      <c r="A229" s="15">
        <v>226</v>
      </c>
      <c r="B229" s="31" t="s">
        <v>409</v>
      </c>
      <c r="C229" s="16" t="s">
        <v>410</v>
      </c>
      <c r="D229" s="17" t="s">
        <v>405</v>
      </c>
      <c r="E229" s="17">
        <v>1200</v>
      </c>
      <c r="F229" s="18">
        <v>0.82</v>
      </c>
      <c r="G229" s="19">
        <f t="shared" si="13"/>
        <v>984</v>
      </c>
      <c r="H229" s="20" t="s">
        <v>13</v>
      </c>
      <c r="J229" s="5" t="str">
        <f t="shared" si="14"/>
        <v>1.200,00000</v>
      </c>
      <c r="K229" s="5" t="str">
        <f t="shared" si="15"/>
        <v>,8200000</v>
      </c>
      <c r="L229" s="5" t="str">
        <f t="shared" si="16"/>
        <v>984,00000</v>
      </c>
    </row>
    <row r="230" ht="33.75" spans="1:12">
      <c r="A230" s="15">
        <v>227</v>
      </c>
      <c r="B230" s="31" t="s">
        <v>411</v>
      </c>
      <c r="C230" s="16" t="s">
        <v>412</v>
      </c>
      <c r="D230" s="17" t="s">
        <v>413</v>
      </c>
      <c r="E230" s="17">
        <v>1872</v>
      </c>
      <c r="F230" s="18">
        <v>3.36</v>
      </c>
      <c r="G230" s="19">
        <f t="shared" si="13"/>
        <v>6289.92</v>
      </c>
      <c r="H230" s="20" t="s">
        <v>13</v>
      </c>
      <c r="J230" s="5" t="str">
        <f t="shared" si="14"/>
        <v>1.872,00000</v>
      </c>
      <c r="K230" s="5" t="str">
        <f t="shared" si="15"/>
        <v>3,3600000</v>
      </c>
      <c r="L230" s="5" t="str">
        <f t="shared" si="16"/>
        <v>6.289,9200000</v>
      </c>
    </row>
    <row r="231" ht="31.5" spans="1:12">
      <c r="A231" s="15">
        <v>228</v>
      </c>
      <c r="B231" s="31" t="s">
        <v>414</v>
      </c>
      <c r="C231" s="16" t="s">
        <v>415</v>
      </c>
      <c r="D231" s="17" t="s">
        <v>405</v>
      </c>
      <c r="E231" s="17">
        <v>1036000</v>
      </c>
      <c r="F231" s="18">
        <v>0.06</v>
      </c>
      <c r="G231" s="19">
        <f t="shared" si="13"/>
        <v>62160</v>
      </c>
      <c r="H231" s="20" t="s">
        <v>13</v>
      </c>
      <c r="J231" s="5" t="str">
        <f t="shared" si="14"/>
        <v>1.036.000,00000</v>
      </c>
      <c r="K231" s="5" t="str">
        <f t="shared" si="15"/>
        <v>,0600000</v>
      </c>
      <c r="L231" s="5" t="str">
        <f t="shared" si="16"/>
        <v>62.160,00000</v>
      </c>
    </row>
    <row r="232" ht="31.5" spans="1:12">
      <c r="A232" s="15">
        <v>229</v>
      </c>
      <c r="B232" s="31" t="s">
        <v>416</v>
      </c>
      <c r="C232" s="16" t="s">
        <v>417</v>
      </c>
      <c r="D232" s="17" t="s">
        <v>418</v>
      </c>
      <c r="E232" s="17">
        <v>2880</v>
      </c>
      <c r="F232" s="18">
        <v>1.15</v>
      </c>
      <c r="G232" s="19">
        <f t="shared" si="13"/>
        <v>3312</v>
      </c>
      <c r="H232" s="20" t="s">
        <v>13</v>
      </c>
      <c r="J232" s="5" t="str">
        <f t="shared" si="14"/>
        <v>2.880,00000</v>
      </c>
      <c r="K232" s="5" t="str">
        <f t="shared" si="15"/>
        <v>1,1500000</v>
      </c>
      <c r="L232" s="5" t="str">
        <f t="shared" si="16"/>
        <v>3.312,00000</v>
      </c>
    </row>
    <row r="233" ht="31.5" spans="1:12">
      <c r="A233" s="15">
        <v>230</v>
      </c>
      <c r="B233" s="31" t="s">
        <v>419</v>
      </c>
      <c r="C233" s="16" t="s">
        <v>420</v>
      </c>
      <c r="D233" s="17" t="s">
        <v>405</v>
      </c>
      <c r="E233" s="17">
        <v>7800</v>
      </c>
      <c r="F233" s="18">
        <v>0.23</v>
      </c>
      <c r="G233" s="19">
        <f t="shared" si="13"/>
        <v>1794</v>
      </c>
      <c r="H233" s="20" t="s">
        <v>13</v>
      </c>
      <c r="J233" s="5" t="str">
        <f t="shared" si="14"/>
        <v>7.800,00000</v>
      </c>
      <c r="K233" s="5" t="str">
        <f t="shared" si="15"/>
        <v>,2300000</v>
      </c>
      <c r="L233" s="5" t="str">
        <f t="shared" si="16"/>
        <v>1.794,00000</v>
      </c>
    </row>
    <row r="234" ht="31.5" spans="1:12">
      <c r="A234" s="15">
        <v>231</v>
      </c>
      <c r="B234" s="31" t="s">
        <v>421</v>
      </c>
      <c r="C234" s="16" t="s">
        <v>422</v>
      </c>
      <c r="D234" s="17" t="s">
        <v>418</v>
      </c>
      <c r="E234" s="17">
        <v>22000</v>
      </c>
      <c r="F234" s="18">
        <v>2.98</v>
      </c>
      <c r="G234" s="19">
        <f t="shared" si="13"/>
        <v>65560</v>
      </c>
      <c r="H234" s="20" t="s">
        <v>13</v>
      </c>
      <c r="J234" s="5" t="str">
        <f t="shared" si="14"/>
        <v>22.000,00000</v>
      </c>
      <c r="K234" s="5" t="str">
        <f t="shared" si="15"/>
        <v>2,9800000</v>
      </c>
      <c r="L234" s="5" t="str">
        <f t="shared" si="16"/>
        <v>65.560,00000</v>
      </c>
    </row>
    <row r="235" ht="31.5" spans="1:12">
      <c r="A235" s="15">
        <v>232</v>
      </c>
      <c r="B235" s="31" t="s">
        <v>423</v>
      </c>
      <c r="C235" s="16" t="s">
        <v>424</v>
      </c>
      <c r="D235" s="17" t="s">
        <v>418</v>
      </c>
      <c r="E235" s="17">
        <v>20000</v>
      </c>
      <c r="F235" s="18">
        <v>2</v>
      </c>
      <c r="G235" s="19">
        <f t="shared" si="13"/>
        <v>40000</v>
      </c>
      <c r="H235" s="20" t="s">
        <v>13</v>
      </c>
      <c r="J235" s="5" t="str">
        <f t="shared" si="14"/>
        <v>20.000,00000</v>
      </c>
      <c r="K235" s="5" t="str">
        <f t="shared" si="15"/>
        <v>2,00000</v>
      </c>
      <c r="L235" s="5" t="str">
        <f t="shared" si="16"/>
        <v>40.000,00000</v>
      </c>
    </row>
    <row r="236" ht="31.5" spans="1:12">
      <c r="A236" s="15">
        <v>233</v>
      </c>
      <c r="B236" s="31" t="s">
        <v>425</v>
      </c>
      <c r="C236" s="16" t="s">
        <v>426</v>
      </c>
      <c r="D236" s="17" t="s">
        <v>418</v>
      </c>
      <c r="E236" s="17">
        <v>12000</v>
      </c>
      <c r="F236" s="18">
        <v>2.8</v>
      </c>
      <c r="G236" s="19">
        <f t="shared" si="13"/>
        <v>33600</v>
      </c>
      <c r="H236" s="20" t="s">
        <v>13</v>
      </c>
      <c r="J236" s="5" t="str">
        <f t="shared" si="14"/>
        <v>12.000,00000</v>
      </c>
      <c r="K236" s="5" t="str">
        <f t="shared" si="15"/>
        <v>2,800000</v>
      </c>
      <c r="L236" s="5" t="str">
        <f t="shared" si="16"/>
        <v>33.600,00000</v>
      </c>
    </row>
    <row r="237" ht="31.5" spans="1:12">
      <c r="A237" s="15">
        <v>234</v>
      </c>
      <c r="B237" s="31" t="s">
        <v>427</v>
      </c>
      <c r="C237" s="16" t="s">
        <v>428</v>
      </c>
      <c r="D237" s="17" t="s">
        <v>418</v>
      </c>
      <c r="E237" s="17">
        <v>11232</v>
      </c>
      <c r="F237" s="18">
        <v>6.55</v>
      </c>
      <c r="G237" s="19">
        <f t="shared" si="13"/>
        <v>73569.6</v>
      </c>
      <c r="H237" s="20" t="s">
        <v>13</v>
      </c>
      <c r="J237" s="5" t="str">
        <f t="shared" si="14"/>
        <v>11.232,00000</v>
      </c>
      <c r="K237" s="5" t="str">
        <f t="shared" si="15"/>
        <v>6,5500000</v>
      </c>
      <c r="L237" s="5" t="str">
        <f t="shared" si="16"/>
        <v>73.569,600000</v>
      </c>
    </row>
    <row r="238" ht="31.5" spans="1:12">
      <c r="A238" s="15">
        <v>235</v>
      </c>
      <c r="B238" s="31" t="s">
        <v>429</v>
      </c>
      <c r="C238" s="16" t="s">
        <v>430</v>
      </c>
      <c r="D238" s="17" t="s">
        <v>418</v>
      </c>
      <c r="E238" s="17">
        <v>15444</v>
      </c>
      <c r="F238" s="18">
        <v>5.46</v>
      </c>
      <c r="G238" s="19">
        <f t="shared" si="13"/>
        <v>84324.24</v>
      </c>
      <c r="H238" s="21" t="s">
        <v>29</v>
      </c>
      <c r="J238" s="5" t="str">
        <f t="shared" si="14"/>
        <v>15.444,00000</v>
      </c>
      <c r="K238" s="5" t="str">
        <f t="shared" si="15"/>
        <v>5,4600000</v>
      </c>
      <c r="L238" s="5" t="str">
        <f t="shared" si="16"/>
        <v>84.324,2400000</v>
      </c>
    </row>
    <row r="239" ht="42" spans="1:12">
      <c r="A239" s="15">
        <v>236</v>
      </c>
      <c r="B239" s="31" t="s">
        <v>429</v>
      </c>
      <c r="C239" s="16" t="s">
        <v>430</v>
      </c>
      <c r="D239" s="17" t="s">
        <v>418</v>
      </c>
      <c r="E239" s="17">
        <v>5148</v>
      </c>
      <c r="F239" s="18">
        <v>5.46</v>
      </c>
      <c r="G239" s="19">
        <f t="shared" si="13"/>
        <v>28108.08</v>
      </c>
      <c r="H239" s="22" t="s">
        <v>30</v>
      </c>
      <c r="J239" s="5" t="str">
        <f t="shared" si="14"/>
        <v>5.148,00000</v>
      </c>
      <c r="K239" s="5" t="str">
        <f t="shared" si="15"/>
        <v>5,4600000</v>
      </c>
      <c r="L239" s="5" t="str">
        <f t="shared" si="16"/>
        <v>28.108,0800000</v>
      </c>
    </row>
    <row r="240" ht="31.5" spans="1:12">
      <c r="A240" s="15">
        <v>237</v>
      </c>
      <c r="B240" s="31" t="s">
        <v>431</v>
      </c>
      <c r="C240" s="16" t="s">
        <v>432</v>
      </c>
      <c r="D240" s="17" t="s">
        <v>405</v>
      </c>
      <c r="E240" s="17">
        <v>450000</v>
      </c>
      <c r="F240" s="18">
        <v>0.12</v>
      </c>
      <c r="G240" s="19">
        <f t="shared" si="13"/>
        <v>54000</v>
      </c>
      <c r="H240" s="20" t="s">
        <v>13</v>
      </c>
      <c r="J240" s="5" t="str">
        <f t="shared" si="14"/>
        <v>450.000,00000</v>
      </c>
      <c r="K240" s="5" t="str">
        <f t="shared" si="15"/>
        <v>,1200000</v>
      </c>
      <c r="L240" s="5" t="str">
        <f t="shared" si="16"/>
        <v>54.000,00000</v>
      </c>
    </row>
    <row r="241" ht="31.5" spans="1:12">
      <c r="A241" s="15">
        <v>238</v>
      </c>
      <c r="B241" s="31" t="s">
        <v>433</v>
      </c>
      <c r="C241" s="16" t="s">
        <v>434</v>
      </c>
      <c r="D241" s="17" t="s">
        <v>405</v>
      </c>
      <c r="E241" s="17">
        <v>202800</v>
      </c>
      <c r="F241" s="18">
        <v>0.05</v>
      </c>
      <c r="G241" s="19">
        <f t="shared" si="13"/>
        <v>10140</v>
      </c>
      <c r="H241" s="20" t="s">
        <v>13</v>
      </c>
      <c r="J241" s="5" t="str">
        <f t="shared" si="14"/>
        <v>202.800,00000</v>
      </c>
      <c r="K241" s="5" t="str">
        <f t="shared" si="15"/>
        <v>,0500000</v>
      </c>
      <c r="L241" s="5" t="str">
        <f t="shared" si="16"/>
        <v>10.140,00000</v>
      </c>
    </row>
    <row r="242" ht="31.5" spans="1:12">
      <c r="A242" s="15">
        <v>239</v>
      </c>
      <c r="B242" s="31" t="s">
        <v>435</v>
      </c>
      <c r="C242" s="16" t="s">
        <v>436</v>
      </c>
      <c r="D242" s="17" t="s">
        <v>405</v>
      </c>
      <c r="E242" s="24">
        <v>913500</v>
      </c>
      <c r="F242" s="18">
        <v>0.11</v>
      </c>
      <c r="G242" s="19">
        <f t="shared" si="13"/>
        <v>100485</v>
      </c>
      <c r="H242" s="21" t="s">
        <v>29</v>
      </c>
      <c r="J242" s="5" t="str">
        <f t="shared" si="14"/>
        <v>913.500,00000</v>
      </c>
      <c r="K242" s="5" t="str">
        <f t="shared" si="15"/>
        <v>,1100000</v>
      </c>
      <c r="L242" s="5" t="str">
        <f t="shared" si="16"/>
        <v>100.485,00000</v>
      </c>
    </row>
    <row r="243" ht="42" spans="1:12">
      <c r="A243" s="15">
        <v>240</v>
      </c>
      <c r="B243" s="31" t="s">
        <v>435</v>
      </c>
      <c r="C243" s="16" t="s">
        <v>436</v>
      </c>
      <c r="D243" s="17" t="s">
        <v>405</v>
      </c>
      <c r="E243" s="24">
        <v>304500</v>
      </c>
      <c r="F243" s="18">
        <v>0.11</v>
      </c>
      <c r="G243" s="19">
        <f t="shared" si="13"/>
        <v>33495</v>
      </c>
      <c r="H243" s="22" t="s">
        <v>30</v>
      </c>
      <c r="J243" s="5" t="str">
        <f t="shared" si="14"/>
        <v>304.500,00000</v>
      </c>
      <c r="K243" s="5" t="str">
        <f t="shared" si="15"/>
        <v>,1100000</v>
      </c>
      <c r="L243" s="5" t="str">
        <f t="shared" si="16"/>
        <v>33.495,00000</v>
      </c>
    </row>
    <row r="244" ht="31.5" spans="1:12">
      <c r="A244" s="15">
        <v>241</v>
      </c>
      <c r="B244" s="31" t="s">
        <v>437</v>
      </c>
      <c r="C244" s="16" t="s">
        <v>438</v>
      </c>
      <c r="D244" s="17" t="s">
        <v>394</v>
      </c>
      <c r="E244" s="17">
        <v>1014</v>
      </c>
      <c r="F244" s="18">
        <v>2.37</v>
      </c>
      <c r="G244" s="19">
        <f t="shared" si="13"/>
        <v>2403.18</v>
      </c>
      <c r="H244" s="20" t="s">
        <v>13</v>
      </c>
      <c r="J244" s="5" t="str">
        <f t="shared" si="14"/>
        <v>1.014,00000</v>
      </c>
      <c r="K244" s="5" t="str">
        <f t="shared" si="15"/>
        <v>2,3700000</v>
      </c>
      <c r="L244" s="5" t="str">
        <f t="shared" si="16"/>
        <v>2.403,1800000</v>
      </c>
    </row>
    <row r="245" ht="31.5" spans="1:12">
      <c r="A245" s="15">
        <v>242</v>
      </c>
      <c r="B245" s="31" t="s">
        <v>439</v>
      </c>
      <c r="C245" s="16" t="s">
        <v>440</v>
      </c>
      <c r="D245" s="17" t="s">
        <v>405</v>
      </c>
      <c r="E245" s="17">
        <v>655000</v>
      </c>
      <c r="F245" s="18">
        <v>0.03</v>
      </c>
      <c r="G245" s="19">
        <f t="shared" si="13"/>
        <v>19650</v>
      </c>
      <c r="H245" s="20" t="s">
        <v>13</v>
      </c>
      <c r="J245" s="5" t="str">
        <f t="shared" si="14"/>
        <v>655.000,00000</v>
      </c>
      <c r="K245" s="5" t="str">
        <f t="shared" si="15"/>
        <v>,0300000</v>
      </c>
      <c r="L245" s="5" t="str">
        <f t="shared" si="16"/>
        <v>19.650,00000</v>
      </c>
    </row>
    <row r="246" ht="31.5" spans="1:12">
      <c r="A246" s="15">
        <v>243</v>
      </c>
      <c r="B246" s="31" t="s">
        <v>441</v>
      </c>
      <c r="C246" s="16" t="s">
        <v>442</v>
      </c>
      <c r="D246" s="17" t="s">
        <v>418</v>
      </c>
      <c r="E246" s="17">
        <v>173</v>
      </c>
      <c r="F246" s="18">
        <v>9.5</v>
      </c>
      <c r="G246" s="19">
        <f t="shared" si="13"/>
        <v>1643.5</v>
      </c>
      <c r="H246" s="20" t="s">
        <v>13</v>
      </c>
      <c r="J246" s="5" t="str">
        <f t="shared" si="14"/>
        <v>173,00000</v>
      </c>
      <c r="K246" s="5" t="str">
        <f t="shared" si="15"/>
        <v>9,500000</v>
      </c>
      <c r="L246" s="5" t="str">
        <f t="shared" si="16"/>
        <v>1.643,500000</v>
      </c>
    </row>
    <row r="247" ht="33.75" spans="1:12">
      <c r="A247" s="15">
        <v>244</v>
      </c>
      <c r="B247" s="31" t="s">
        <v>443</v>
      </c>
      <c r="C247" s="16" t="s">
        <v>444</v>
      </c>
      <c r="D247" s="17" t="s">
        <v>445</v>
      </c>
      <c r="E247" s="17">
        <v>1680</v>
      </c>
      <c r="F247" s="18">
        <v>5.45</v>
      </c>
      <c r="G247" s="19">
        <f t="shared" si="13"/>
        <v>9156</v>
      </c>
      <c r="H247" s="20" t="s">
        <v>13</v>
      </c>
      <c r="J247" s="5" t="str">
        <f t="shared" si="14"/>
        <v>1.680,00000</v>
      </c>
      <c r="K247" s="5" t="str">
        <f t="shared" si="15"/>
        <v>5,4500000</v>
      </c>
      <c r="L247" s="5" t="str">
        <f t="shared" si="16"/>
        <v>9.156,00000</v>
      </c>
    </row>
    <row r="248" ht="33.75" spans="1:12">
      <c r="A248" s="15">
        <v>245</v>
      </c>
      <c r="B248" s="31" t="s">
        <v>446</v>
      </c>
      <c r="C248" s="16" t="s">
        <v>447</v>
      </c>
      <c r="D248" s="17" t="s">
        <v>448</v>
      </c>
      <c r="E248" s="17">
        <v>31200</v>
      </c>
      <c r="F248" s="18">
        <v>0.82</v>
      </c>
      <c r="G248" s="19">
        <f t="shared" si="13"/>
        <v>25584</v>
      </c>
      <c r="H248" s="20" t="s">
        <v>13</v>
      </c>
      <c r="J248" s="5" t="str">
        <f t="shared" si="14"/>
        <v>31.200,00000</v>
      </c>
      <c r="K248" s="5" t="str">
        <f t="shared" si="15"/>
        <v>,8200000</v>
      </c>
      <c r="L248" s="5" t="str">
        <f t="shared" si="16"/>
        <v>25.584,00000</v>
      </c>
    </row>
    <row r="249" ht="31.5" spans="1:12">
      <c r="A249" s="15">
        <v>246</v>
      </c>
      <c r="B249" s="31" t="s">
        <v>449</v>
      </c>
      <c r="C249" s="16" t="s">
        <v>450</v>
      </c>
      <c r="D249" s="17" t="s">
        <v>418</v>
      </c>
      <c r="E249" s="17">
        <v>9360</v>
      </c>
      <c r="F249" s="18">
        <v>1.81</v>
      </c>
      <c r="G249" s="19">
        <f t="shared" si="13"/>
        <v>16941.6</v>
      </c>
      <c r="H249" s="20" t="s">
        <v>13</v>
      </c>
      <c r="J249" s="5" t="str">
        <f t="shared" si="14"/>
        <v>9.360,00000</v>
      </c>
      <c r="K249" s="5" t="str">
        <f t="shared" si="15"/>
        <v>1,8100000</v>
      </c>
      <c r="L249" s="5" t="str">
        <f t="shared" si="16"/>
        <v>16.941,600000</v>
      </c>
    </row>
    <row r="250" ht="31.5" spans="1:12">
      <c r="A250" s="15">
        <v>247</v>
      </c>
      <c r="B250" s="31" t="s">
        <v>451</v>
      </c>
      <c r="C250" s="16" t="s">
        <v>452</v>
      </c>
      <c r="D250" s="17" t="s">
        <v>453</v>
      </c>
      <c r="E250" s="24">
        <v>21060</v>
      </c>
      <c r="F250" s="18">
        <v>10.74</v>
      </c>
      <c r="G250" s="19">
        <f t="shared" si="13"/>
        <v>226184.4</v>
      </c>
      <c r="H250" s="21" t="s">
        <v>29</v>
      </c>
      <c r="J250" s="5" t="str">
        <f t="shared" si="14"/>
        <v>21.060,00000</v>
      </c>
      <c r="K250" s="5" t="str">
        <f t="shared" si="15"/>
        <v>10,7400000</v>
      </c>
      <c r="L250" s="5" t="str">
        <f t="shared" si="16"/>
        <v>226.184,400000</v>
      </c>
    </row>
    <row r="251" ht="42" spans="1:12">
      <c r="A251" s="15">
        <v>248</v>
      </c>
      <c r="B251" s="31" t="s">
        <v>451</v>
      </c>
      <c r="C251" s="16" t="s">
        <v>452</v>
      </c>
      <c r="D251" s="17" t="s">
        <v>453</v>
      </c>
      <c r="E251" s="24">
        <v>7020</v>
      </c>
      <c r="F251" s="18">
        <v>10.74</v>
      </c>
      <c r="G251" s="19">
        <f t="shared" si="13"/>
        <v>75394.8</v>
      </c>
      <c r="H251" s="22" t="s">
        <v>30</v>
      </c>
      <c r="J251" s="5" t="str">
        <f t="shared" si="14"/>
        <v>7.020,00000</v>
      </c>
      <c r="K251" s="5" t="str">
        <f t="shared" si="15"/>
        <v>10,7400000</v>
      </c>
      <c r="L251" s="5" t="str">
        <f t="shared" si="16"/>
        <v>75.394,800000</v>
      </c>
    </row>
    <row r="252" ht="31.5" spans="1:12">
      <c r="A252" s="15">
        <v>249</v>
      </c>
      <c r="B252" s="31" t="s">
        <v>454</v>
      </c>
      <c r="C252" s="16" t="s">
        <v>455</v>
      </c>
      <c r="D252" s="17" t="s">
        <v>405</v>
      </c>
      <c r="E252" s="17">
        <v>337000</v>
      </c>
      <c r="F252" s="18">
        <v>0.07</v>
      </c>
      <c r="G252" s="19">
        <f t="shared" si="13"/>
        <v>23590</v>
      </c>
      <c r="H252" s="20" t="s">
        <v>13</v>
      </c>
      <c r="J252" s="5" t="str">
        <f t="shared" si="14"/>
        <v>337.000,00000</v>
      </c>
      <c r="K252" s="5" t="str">
        <f t="shared" si="15"/>
        <v>,0700000</v>
      </c>
      <c r="L252" s="5" t="str">
        <f t="shared" si="16"/>
        <v>23.590,00000</v>
      </c>
    </row>
    <row r="253" ht="31.5" spans="1:12">
      <c r="A253" s="15">
        <v>250</v>
      </c>
      <c r="B253" s="31" t="s">
        <v>456</v>
      </c>
      <c r="C253" s="16" t="s">
        <v>457</v>
      </c>
      <c r="D253" s="17" t="s">
        <v>405</v>
      </c>
      <c r="E253" s="17">
        <v>939178</v>
      </c>
      <c r="F253" s="18">
        <v>0.06</v>
      </c>
      <c r="G253" s="19">
        <f t="shared" si="13"/>
        <v>56350.68</v>
      </c>
      <c r="H253" s="20" t="s">
        <v>13</v>
      </c>
      <c r="J253" s="5" t="str">
        <f t="shared" si="14"/>
        <v>939.178,00000</v>
      </c>
      <c r="K253" s="5" t="str">
        <f t="shared" si="15"/>
        <v>,0600000</v>
      </c>
      <c r="L253" s="5" t="str">
        <f t="shared" si="16"/>
        <v>56.350,6800000</v>
      </c>
    </row>
    <row r="254" ht="31.5" spans="1:12">
      <c r="A254" s="15">
        <v>251</v>
      </c>
      <c r="B254" s="31" t="s">
        <v>458</v>
      </c>
      <c r="C254" s="16" t="s">
        <v>459</v>
      </c>
      <c r="D254" s="17" t="s">
        <v>405</v>
      </c>
      <c r="E254" s="24">
        <v>1123650</v>
      </c>
      <c r="F254" s="18">
        <v>0.11</v>
      </c>
      <c r="G254" s="19">
        <f t="shared" si="13"/>
        <v>123601.5</v>
      </c>
      <c r="H254" s="21" t="s">
        <v>29</v>
      </c>
      <c r="J254" s="5" t="str">
        <f t="shared" si="14"/>
        <v>1.123.650,00000</v>
      </c>
      <c r="K254" s="5" t="str">
        <f t="shared" si="15"/>
        <v>,1100000</v>
      </c>
      <c r="L254" s="5" t="str">
        <f t="shared" si="16"/>
        <v>123.601,500000</v>
      </c>
    </row>
    <row r="255" ht="42" spans="1:12">
      <c r="A255" s="15">
        <v>252</v>
      </c>
      <c r="B255" s="31" t="s">
        <v>458</v>
      </c>
      <c r="C255" s="16" t="s">
        <v>459</v>
      </c>
      <c r="D255" s="17" t="s">
        <v>405</v>
      </c>
      <c r="E255" s="24">
        <v>374550</v>
      </c>
      <c r="F255" s="18">
        <v>0.11</v>
      </c>
      <c r="G255" s="19">
        <f t="shared" si="13"/>
        <v>41200.5</v>
      </c>
      <c r="H255" s="22" t="s">
        <v>30</v>
      </c>
      <c r="J255" s="5" t="str">
        <f t="shared" si="14"/>
        <v>374.550,00000</v>
      </c>
      <c r="K255" s="5" t="str">
        <f t="shared" si="15"/>
        <v>,1100000</v>
      </c>
      <c r="L255" s="5" t="str">
        <f t="shared" si="16"/>
        <v>41.200,500000</v>
      </c>
    </row>
    <row r="256" ht="31.5" spans="1:12">
      <c r="A256" s="15">
        <v>253</v>
      </c>
      <c r="B256" s="31" t="s">
        <v>460</v>
      </c>
      <c r="C256" s="16" t="s">
        <v>461</v>
      </c>
      <c r="D256" s="17" t="s">
        <v>413</v>
      </c>
      <c r="E256" s="17">
        <v>10400</v>
      </c>
      <c r="F256" s="18">
        <v>4.52</v>
      </c>
      <c r="G256" s="19">
        <f t="shared" si="13"/>
        <v>47008</v>
      </c>
      <c r="H256" s="20" t="s">
        <v>13</v>
      </c>
      <c r="J256" s="5" t="str">
        <f t="shared" si="14"/>
        <v>10.400,00000</v>
      </c>
      <c r="K256" s="5" t="str">
        <f t="shared" si="15"/>
        <v>4,5200000</v>
      </c>
      <c r="L256" s="5" t="str">
        <f t="shared" si="16"/>
        <v>47.008,00000</v>
      </c>
    </row>
    <row r="257" ht="31.5" spans="1:12">
      <c r="A257" s="15">
        <v>254</v>
      </c>
      <c r="B257" s="31" t="s">
        <v>460</v>
      </c>
      <c r="C257" s="16" t="s">
        <v>462</v>
      </c>
      <c r="D257" s="17" t="s">
        <v>463</v>
      </c>
      <c r="E257" s="17">
        <v>1740</v>
      </c>
      <c r="F257" s="18">
        <v>33.68</v>
      </c>
      <c r="G257" s="19">
        <f t="shared" si="13"/>
        <v>58603.2</v>
      </c>
      <c r="H257" s="20" t="s">
        <v>13</v>
      </c>
      <c r="J257" s="5" t="str">
        <f t="shared" si="14"/>
        <v>1.740,00000</v>
      </c>
      <c r="K257" s="5" t="str">
        <f t="shared" si="15"/>
        <v>33,6800000</v>
      </c>
      <c r="L257" s="5" t="str">
        <f t="shared" si="16"/>
        <v>58.603,200000</v>
      </c>
    </row>
    <row r="258" ht="31.5" spans="1:12">
      <c r="A258" s="15">
        <v>255</v>
      </c>
      <c r="B258" s="31" t="s">
        <v>464</v>
      </c>
      <c r="C258" s="16" t="s">
        <v>465</v>
      </c>
      <c r="D258" s="17" t="s">
        <v>405</v>
      </c>
      <c r="E258" s="17">
        <v>270000</v>
      </c>
      <c r="F258" s="18">
        <v>0.14</v>
      </c>
      <c r="G258" s="19">
        <f t="shared" si="13"/>
        <v>37800</v>
      </c>
      <c r="H258" s="20" t="s">
        <v>13</v>
      </c>
      <c r="J258" s="5" t="str">
        <f t="shared" si="14"/>
        <v>270.000,00000</v>
      </c>
      <c r="K258" s="5" t="str">
        <f t="shared" si="15"/>
        <v>,1400000</v>
      </c>
      <c r="L258" s="5" t="str">
        <f t="shared" si="16"/>
        <v>37.800,00000</v>
      </c>
    </row>
    <row r="259" ht="33.75" spans="1:12">
      <c r="A259" s="15">
        <v>256</v>
      </c>
      <c r="B259" s="31" t="s">
        <v>466</v>
      </c>
      <c r="C259" s="16" t="s">
        <v>467</v>
      </c>
      <c r="D259" s="17" t="s">
        <v>418</v>
      </c>
      <c r="E259" s="17">
        <v>12960</v>
      </c>
      <c r="F259" s="18">
        <v>3.95</v>
      </c>
      <c r="G259" s="19">
        <f t="shared" si="13"/>
        <v>51192</v>
      </c>
      <c r="H259" s="20" t="s">
        <v>13</v>
      </c>
      <c r="J259" s="5" t="str">
        <f t="shared" si="14"/>
        <v>12.960,00000</v>
      </c>
      <c r="K259" s="5" t="str">
        <f t="shared" si="15"/>
        <v>3,9500000</v>
      </c>
      <c r="L259" s="5" t="str">
        <f t="shared" si="16"/>
        <v>51.192,00000</v>
      </c>
    </row>
    <row r="260" ht="31.5" spans="1:12">
      <c r="A260" s="15">
        <v>257</v>
      </c>
      <c r="B260" s="31" t="s">
        <v>468</v>
      </c>
      <c r="C260" s="16" t="s">
        <v>469</v>
      </c>
      <c r="D260" s="17" t="s">
        <v>394</v>
      </c>
      <c r="E260" s="17">
        <v>48</v>
      </c>
      <c r="F260" s="18">
        <v>0.95</v>
      </c>
      <c r="G260" s="19">
        <f t="shared" si="13"/>
        <v>45.6</v>
      </c>
      <c r="H260" s="20" t="s">
        <v>13</v>
      </c>
      <c r="J260" s="5" t="str">
        <f t="shared" si="14"/>
        <v>48,00000</v>
      </c>
      <c r="K260" s="5" t="str">
        <f t="shared" si="15"/>
        <v>,9500000</v>
      </c>
      <c r="L260" s="5" t="str">
        <f t="shared" si="16"/>
        <v>45,600000</v>
      </c>
    </row>
    <row r="261" ht="31.5" spans="1:12">
      <c r="A261" s="15">
        <v>258</v>
      </c>
      <c r="B261" s="31" t="s">
        <v>470</v>
      </c>
      <c r="C261" s="16" t="s">
        <v>471</v>
      </c>
      <c r="D261" s="17" t="s">
        <v>394</v>
      </c>
      <c r="E261" s="17">
        <v>72</v>
      </c>
      <c r="F261" s="18">
        <v>5.4</v>
      </c>
      <c r="G261" s="19">
        <f t="shared" ref="G261:G273" si="17">E261*F261</f>
        <v>388.8</v>
      </c>
      <c r="H261" s="20" t="s">
        <v>13</v>
      </c>
      <c r="J261" s="5" t="str">
        <f t="shared" ref="J261:J324" si="18">FIXED(E261,4)</f>
        <v>72,00000</v>
      </c>
      <c r="K261" s="5" t="str">
        <f t="shared" ref="K261:K324" si="19">FIXED(F261,4)</f>
        <v>5,400000</v>
      </c>
      <c r="L261" s="5" t="str">
        <f t="shared" ref="L261:L324" si="20">FIXED(G261,4)</f>
        <v>388,800000</v>
      </c>
    </row>
    <row r="262" ht="31.5" spans="1:12">
      <c r="A262" s="15">
        <v>259</v>
      </c>
      <c r="B262" s="31" t="s">
        <v>472</v>
      </c>
      <c r="C262" s="16" t="s">
        <v>473</v>
      </c>
      <c r="D262" s="17" t="s">
        <v>418</v>
      </c>
      <c r="E262" s="17">
        <v>9360</v>
      </c>
      <c r="F262" s="18">
        <v>3.05</v>
      </c>
      <c r="G262" s="19">
        <f t="shared" si="17"/>
        <v>28548</v>
      </c>
      <c r="H262" s="20" t="s">
        <v>13</v>
      </c>
      <c r="J262" s="5" t="str">
        <f t="shared" si="18"/>
        <v>9.360,00000</v>
      </c>
      <c r="K262" s="5" t="str">
        <f t="shared" si="19"/>
        <v>3,0500000</v>
      </c>
      <c r="L262" s="5" t="str">
        <f t="shared" si="20"/>
        <v>28.548,00000</v>
      </c>
    </row>
    <row r="263" ht="31.5" spans="1:12">
      <c r="A263" s="15">
        <v>260</v>
      </c>
      <c r="B263" s="31" t="s">
        <v>474</v>
      </c>
      <c r="C263" s="16" t="s">
        <v>475</v>
      </c>
      <c r="D263" s="17" t="s">
        <v>418</v>
      </c>
      <c r="E263" s="17">
        <v>6760</v>
      </c>
      <c r="F263" s="18">
        <v>0.16</v>
      </c>
      <c r="G263" s="19">
        <f t="shared" si="17"/>
        <v>1081.6</v>
      </c>
      <c r="H263" s="20" t="s">
        <v>13</v>
      </c>
      <c r="J263" s="5" t="str">
        <f t="shared" si="18"/>
        <v>6.760,00000</v>
      </c>
      <c r="K263" s="5" t="str">
        <f t="shared" si="19"/>
        <v>,1600000</v>
      </c>
      <c r="L263" s="5" t="str">
        <f t="shared" si="20"/>
        <v>1.081,600000</v>
      </c>
    </row>
    <row r="264" ht="31.5" spans="1:12">
      <c r="A264" s="15">
        <v>261</v>
      </c>
      <c r="B264" s="31" t="s">
        <v>476</v>
      </c>
      <c r="C264" s="16" t="s">
        <v>477</v>
      </c>
      <c r="D264" s="17" t="s">
        <v>405</v>
      </c>
      <c r="E264" s="17">
        <v>1123200</v>
      </c>
      <c r="F264" s="18">
        <v>0.03</v>
      </c>
      <c r="G264" s="19">
        <f t="shared" si="17"/>
        <v>33696</v>
      </c>
      <c r="H264" s="20" t="s">
        <v>13</v>
      </c>
      <c r="J264" s="5" t="str">
        <f t="shared" si="18"/>
        <v>1.123.200,00000</v>
      </c>
      <c r="K264" s="5" t="str">
        <f t="shared" si="19"/>
        <v>,0300000</v>
      </c>
      <c r="L264" s="5" t="str">
        <f t="shared" si="20"/>
        <v>33.696,00000</v>
      </c>
    </row>
    <row r="265" ht="31.5" spans="1:12">
      <c r="A265" s="15">
        <v>262</v>
      </c>
      <c r="B265" s="31" t="s">
        <v>478</v>
      </c>
      <c r="C265" s="16" t="s">
        <v>479</v>
      </c>
      <c r="D265" s="17" t="s">
        <v>405</v>
      </c>
      <c r="E265" s="17">
        <v>90000</v>
      </c>
      <c r="F265" s="18">
        <v>0.2</v>
      </c>
      <c r="G265" s="19">
        <f t="shared" si="17"/>
        <v>18000</v>
      </c>
      <c r="H265" s="20" t="s">
        <v>13</v>
      </c>
      <c r="J265" s="5" t="str">
        <f t="shared" si="18"/>
        <v>90.000,00000</v>
      </c>
      <c r="K265" s="5" t="str">
        <f t="shared" si="19"/>
        <v>,200000</v>
      </c>
      <c r="L265" s="5" t="str">
        <f t="shared" si="20"/>
        <v>18.000,00000</v>
      </c>
    </row>
    <row r="266" ht="31.5" spans="1:12">
      <c r="A266" s="15">
        <v>263</v>
      </c>
      <c r="B266" s="31" t="s">
        <v>480</v>
      </c>
      <c r="C266" s="16" t="s">
        <v>481</v>
      </c>
      <c r="D266" s="17" t="s">
        <v>418</v>
      </c>
      <c r="E266" s="17">
        <v>15600</v>
      </c>
      <c r="F266" s="18">
        <v>2.33</v>
      </c>
      <c r="G266" s="19">
        <f t="shared" si="17"/>
        <v>36348</v>
      </c>
      <c r="H266" s="20" t="s">
        <v>13</v>
      </c>
      <c r="J266" s="5" t="str">
        <f t="shared" si="18"/>
        <v>15.600,00000</v>
      </c>
      <c r="K266" s="5" t="str">
        <f t="shared" si="19"/>
        <v>2,3300000</v>
      </c>
      <c r="L266" s="5" t="str">
        <f t="shared" si="20"/>
        <v>36.348,00000</v>
      </c>
    </row>
    <row r="267" ht="31.5" spans="1:12">
      <c r="A267" s="15">
        <v>264</v>
      </c>
      <c r="B267" s="31" t="s">
        <v>482</v>
      </c>
      <c r="C267" s="16" t="s">
        <v>483</v>
      </c>
      <c r="D267" s="17" t="s">
        <v>418</v>
      </c>
      <c r="E267" s="17">
        <v>312</v>
      </c>
      <c r="F267" s="18">
        <v>15.01</v>
      </c>
      <c r="G267" s="19">
        <f t="shared" si="17"/>
        <v>4683.12</v>
      </c>
      <c r="H267" s="20" t="s">
        <v>13</v>
      </c>
      <c r="J267" s="5" t="str">
        <f t="shared" si="18"/>
        <v>312,00000</v>
      </c>
      <c r="K267" s="5" t="str">
        <f t="shared" si="19"/>
        <v>15,0100000</v>
      </c>
      <c r="L267" s="5" t="str">
        <f t="shared" si="20"/>
        <v>4.683,1200000</v>
      </c>
    </row>
    <row r="268" ht="31.5" spans="1:12">
      <c r="A268" s="15">
        <v>265</v>
      </c>
      <c r="B268" s="31" t="s">
        <v>484</v>
      </c>
      <c r="C268" s="16" t="s">
        <v>485</v>
      </c>
      <c r="D268" s="17" t="s">
        <v>405</v>
      </c>
      <c r="E268" s="17">
        <v>65000</v>
      </c>
      <c r="F268" s="18">
        <v>0.12</v>
      </c>
      <c r="G268" s="19">
        <f t="shared" si="17"/>
        <v>7800</v>
      </c>
      <c r="H268" s="20" t="s">
        <v>13</v>
      </c>
      <c r="J268" s="5" t="str">
        <f t="shared" si="18"/>
        <v>65.000,00000</v>
      </c>
      <c r="K268" s="5" t="str">
        <f t="shared" si="19"/>
        <v>,1200000</v>
      </c>
      <c r="L268" s="5" t="str">
        <f t="shared" si="20"/>
        <v>7.800,00000</v>
      </c>
    </row>
    <row r="269" ht="31.5" spans="1:12">
      <c r="A269" s="15">
        <v>266</v>
      </c>
      <c r="B269" s="31" t="s">
        <v>486</v>
      </c>
      <c r="C269" s="16" t="s">
        <v>487</v>
      </c>
      <c r="D269" s="17" t="s">
        <v>405</v>
      </c>
      <c r="E269" s="17">
        <v>31200</v>
      </c>
      <c r="F269" s="18">
        <v>0.28</v>
      </c>
      <c r="G269" s="19">
        <f t="shared" si="17"/>
        <v>8736</v>
      </c>
      <c r="H269" s="20" t="s">
        <v>13</v>
      </c>
      <c r="J269" s="5" t="str">
        <f t="shared" si="18"/>
        <v>31.200,00000</v>
      </c>
      <c r="K269" s="5" t="str">
        <f t="shared" si="19"/>
        <v>,2800000</v>
      </c>
      <c r="L269" s="5" t="str">
        <f t="shared" si="20"/>
        <v>8.736,00000</v>
      </c>
    </row>
    <row r="270" ht="31.5" spans="1:12">
      <c r="A270" s="15">
        <v>267</v>
      </c>
      <c r="B270" s="31" t="s">
        <v>488</v>
      </c>
      <c r="C270" s="16" t="s">
        <v>489</v>
      </c>
      <c r="D270" s="17" t="s">
        <v>405</v>
      </c>
      <c r="E270" s="17">
        <v>253500</v>
      </c>
      <c r="F270" s="18">
        <v>0.02</v>
      </c>
      <c r="G270" s="19">
        <f t="shared" si="17"/>
        <v>5070</v>
      </c>
      <c r="H270" s="20" t="s">
        <v>13</v>
      </c>
      <c r="J270" s="5" t="str">
        <f t="shared" si="18"/>
        <v>253.500,00000</v>
      </c>
      <c r="K270" s="5" t="str">
        <f t="shared" si="19"/>
        <v>,0200000</v>
      </c>
      <c r="L270" s="5" t="str">
        <f t="shared" si="20"/>
        <v>5.070,00000</v>
      </c>
    </row>
    <row r="271" ht="31.5" spans="1:12">
      <c r="A271" s="15">
        <v>268</v>
      </c>
      <c r="B271" s="31" t="s">
        <v>490</v>
      </c>
      <c r="C271" s="16" t="s">
        <v>491</v>
      </c>
      <c r="D271" s="17" t="s">
        <v>418</v>
      </c>
      <c r="E271" s="17">
        <v>14976</v>
      </c>
      <c r="F271" s="18">
        <v>2.19</v>
      </c>
      <c r="G271" s="19">
        <f t="shared" si="17"/>
        <v>32797.44</v>
      </c>
      <c r="H271" s="20" t="s">
        <v>13</v>
      </c>
      <c r="J271" s="5" t="str">
        <f t="shared" si="18"/>
        <v>14.976,00000</v>
      </c>
      <c r="K271" s="5" t="str">
        <f t="shared" si="19"/>
        <v>2,1900000</v>
      </c>
      <c r="L271" s="5" t="str">
        <f t="shared" si="20"/>
        <v>32.797,4400000</v>
      </c>
    </row>
    <row r="272" ht="31.5" spans="1:12">
      <c r="A272" s="15">
        <v>269</v>
      </c>
      <c r="B272" s="31" t="s">
        <v>492</v>
      </c>
      <c r="C272" s="16" t="s">
        <v>493</v>
      </c>
      <c r="D272" s="17" t="s">
        <v>394</v>
      </c>
      <c r="E272" s="17">
        <v>144</v>
      </c>
      <c r="F272" s="18">
        <v>1</v>
      </c>
      <c r="G272" s="19">
        <f t="shared" si="17"/>
        <v>144</v>
      </c>
      <c r="H272" s="20" t="s">
        <v>13</v>
      </c>
      <c r="J272" s="5" t="str">
        <f t="shared" si="18"/>
        <v>144,00000</v>
      </c>
      <c r="K272" s="5" t="str">
        <f t="shared" si="19"/>
        <v>1,00000</v>
      </c>
      <c r="L272" s="5" t="str">
        <f t="shared" si="20"/>
        <v>144,00000</v>
      </c>
    </row>
    <row r="273" ht="32.25" spans="1:12">
      <c r="A273" s="15">
        <v>270</v>
      </c>
      <c r="B273" s="32" t="s">
        <v>494</v>
      </c>
      <c r="C273" s="27" t="s">
        <v>495</v>
      </c>
      <c r="D273" s="28" t="s">
        <v>418</v>
      </c>
      <c r="E273" s="28">
        <v>360</v>
      </c>
      <c r="F273" s="33">
        <v>12.47</v>
      </c>
      <c r="G273" s="19">
        <f t="shared" si="17"/>
        <v>4489.2</v>
      </c>
      <c r="H273" s="20" t="s">
        <v>13</v>
      </c>
      <c r="J273" s="5" t="str">
        <f t="shared" si="18"/>
        <v>360,00000</v>
      </c>
      <c r="K273" s="5" t="str">
        <f t="shared" si="19"/>
        <v>12,4700000</v>
      </c>
      <c r="L273" s="5" t="str">
        <f t="shared" si="20"/>
        <v>4.489,200000</v>
      </c>
    </row>
    <row r="274" ht="12" spans="1:8">
      <c r="A274" s="34"/>
      <c r="B274" s="35"/>
      <c r="C274" s="36"/>
      <c r="D274" s="37"/>
      <c r="E274" s="37"/>
      <c r="F274" s="38" t="s">
        <v>496</v>
      </c>
      <c r="G274" s="39">
        <f>SUM(G4:G273)</f>
        <v>9560110.56</v>
      </c>
      <c r="H274" s="40"/>
    </row>
    <row r="275" ht="12" spans="3:8">
      <c r="C275" s="41"/>
      <c r="D275" s="40"/>
      <c r="E275" s="40"/>
      <c r="F275" s="42"/>
      <c r="G275" s="40"/>
      <c r="H275" s="40"/>
    </row>
    <row r="276" ht="12" spans="1:8">
      <c r="A276" s="9" t="s">
        <v>497</v>
      </c>
      <c r="B276" s="10"/>
      <c r="C276" s="11"/>
      <c r="D276" s="10"/>
      <c r="E276" s="10"/>
      <c r="F276" s="43"/>
      <c r="G276" s="12"/>
      <c r="H276" s="40"/>
    </row>
    <row r="277" spans="1:8">
      <c r="A277" s="13" t="s">
        <v>2</v>
      </c>
      <c r="B277" s="13" t="s">
        <v>3</v>
      </c>
      <c r="C277" s="13" t="s">
        <v>4</v>
      </c>
      <c r="D277" s="13" t="s">
        <v>5</v>
      </c>
      <c r="E277" s="13" t="s">
        <v>6</v>
      </c>
      <c r="F277" s="13" t="s">
        <v>7</v>
      </c>
      <c r="G277" s="13" t="s">
        <v>8</v>
      </c>
      <c r="H277" s="40"/>
    </row>
    <row r="278" ht="31.5" spans="1:12">
      <c r="A278" s="31">
        <v>271</v>
      </c>
      <c r="B278" s="31" t="s">
        <v>498</v>
      </c>
      <c r="C278" s="44" t="s">
        <v>499</v>
      </c>
      <c r="D278" s="45" t="s">
        <v>408</v>
      </c>
      <c r="E278" s="45">
        <v>125</v>
      </c>
      <c r="F278" s="46">
        <v>20.19</v>
      </c>
      <c r="G278" s="47">
        <f>E278*F278</f>
        <v>2523.75</v>
      </c>
      <c r="H278" s="20" t="s">
        <v>13</v>
      </c>
      <c r="J278" s="5" t="str">
        <f t="shared" si="18"/>
        <v>125,00000</v>
      </c>
      <c r="K278" s="5" t="str">
        <f t="shared" si="19"/>
        <v>20,1900000</v>
      </c>
      <c r="L278" s="5" t="str">
        <f t="shared" si="20"/>
        <v>2.523,7500000</v>
      </c>
    </row>
    <row r="279" ht="31.5" spans="1:12">
      <c r="A279" s="31">
        <v>272</v>
      </c>
      <c r="B279" s="31" t="s">
        <v>500</v>
      </c>
      <c r="C279" s="44" t="s">
        <v>501</v>
      </c>
      <c r="D279" s="45" t="s">
        <v>25</v>
      </c>
      <c r="E279" s="45">
        <v>240</v>
      </c>
      <c r="F279" s="46">
        <v>2.1</v>
      </c>
      <c r="G279" s="47">
        <f t="shared" ref="G279:G342" si="21">E279*F279</f>
        <v>504</v>
      </c>
      <c r="H279" s="20" t="s">
        <v>13</v>
      </c>
      <c r="J279" s="5" t="str">
        <f t="shared" si="18"/>
        <v>240,00000</v>
      </c>
      <c r="K279" s="5" t="str">
        <f t="shared" si="19"/>
        <v>2,100000</v>
      </c>
      <c r="L279" s="5" t="str">
        <f t="shared" si="20"/>
        <v>504,00000</v>
      </c>
    </row>
    <row r="280" ht="31.5" spans="1:12">
      <c r="A280" s="31">
        <v>273</v>
      </c>
      <c r="B280" s="31" t="s">
        <v>502</v>
      </c>
      <c r="C280" s="44" t="s">
        <v>503</v>
      </c>
      <c r="D280" s="45" t="s">
        <v>25</v>
      </c>
      <c r="E280" s="45">
        <v>312</v>
      </c>
      <c r="F280" s="46">
        <v>0.83</v>
      </c>
      <c r="G280" s="47">
        <f t="shared" si="21"/>
        <v>258.96</v>
      </c>
      <c r="H280" s="20" t="s">
        <v>13</v>
      </c>
      <c r="J280" s="5" t="str">
        <f t="shared" si="18"/>
        <v>312,00000</v>
      </c>
      <c r="K280" s="5" t="str">
        <f t="shared" si="19"/>
        <v>,8300000</v>
      </c>
      <c r="L280" s="5" t="str">
        <f t="shared" si="20"/>
        <v>258,9600000</v>
      </c>
    </row>
    <row r="281" ht="31.5" spans="1:12">
      <c r="A281" s="31">
        <v>274</v>
      </c>
      <c r="B281" s="31" t="s">
        <v>504</v>
      </c>
      <c r="C281" s="44" t="s">
        <v>505</v>
      </c>
      <c r="D281" s="45" t="s">
        <v>25</v>
      </c>
      <c r="E281" s="45">
        <v>73</v>
      </c>
      <c r="F281" s="46">
        <v>15.98</v>
      </c>
      <c r="G281" s="47">
        <f t="shared" si="21"/>
        <v>1166.54</v>
      </c>
      <c r="H281" s="20" t="s">
        <v>13</v>
      </c>
      <c r="J281" s="5" t="str">
        <f t="shared" si="18"/>
        <v>73,00000</v>
      </c>
      <c r="K281" s="5" t="str">
        <f t="shared" si="19"/>
        <v>15,9800000</v>
      </c>
      <c r="L281" s="5" t="str">
        <f t="shared" si="20"/>
        <v>1.166,5400000</v>
      </c>
    </row>
    <row r="282" ht="31.5" spans="1:12">
      <c r="A282" s="31">
        <v>275</v>
      </c>
      <c r="B282" s="31" t="s">
        <v>504</v>
      </c>
      <c r="C282" s="44" t="s">
        <v>506</v>
      </c>
      <c r="D282" s="45" t="s">
        <v>25</v>
      </c>
      <c r="E282" s="45">
        <v>144</v>
      </c>
      <c r="F282" s="46">
        <v>79.47</v>
      </c>
      <c r="G282" s="47">
        <f t="shared" si="21"/>
        <v>11443.68</v>
      </c>
      <c r="H282" s="20" t="s">
        <v>13</v>
      </c>
      <c r="J282" s="5" t="str">
        <f t="shared" si="18"/>
        <v>144,00000</v>
      </c>
      <c r="K282" s="5" t="str">
        <f t="shared" si="19"/>
        <v>79,4700000</v>
      </c>
      <c r="L282" s="5" t="str">
        <f t="shared" si="20"/>
        <v>11.443,6800000</v>
      </c>
    </row>
    <row r="283" ht="31.5" spans="1:12">
      <c r="A283" s="31">
        <v>276</v>
      </c>
      <c r="B283" s="31" t="s">
        <v>507</v>
      </c>
      <c r="C283" s="44" t="s">
        <v>508</v>
      </c>
      <c r="D283" s="45" t="s">
        <v>25</v>
      </c>
      <c r="E283" s="45">
        <v>156</v>
      </c>
      <c r="F283" s="46">
        <v>10.44</v>
      </c>
      <c r="G283" s="47">
        <f t="shared" si="21"/>
        <v>1628.64</v>
      </c>
      <c r="H283" s="20" t="s">
        <v>13</v>
      </c>
      <c r="J283" s="5" t="str">
        <f t="shared" si="18"/>
        <v>156,00000</v>
      </c>
      <c r="K283" s="5" t="str">
        <f t="shared" si="19"/>
        <v>10,4400000</v>
      </c>
      <c r="L283" s="5" t="str">
        <f t="shared" si="20"/>
        <v>1.628,6400000</v>
      </c>
    </row>
    <row r="284" ht="31.5" spans="1:12">
      <c r="A284" s="31">
        <v>277</v>
      </c>
      <c r="B284" s="31" t="s">
        <v>509</v>
      </c>
      <c r="C284" s="44" t="s">
        <v>510</v>
      </c>
      <c r="D284" s="45" t="s">
        <v>25</v>
      </c>
      <c r="E284" s="45">
        <v>156</v>
      </c>
      <c r="F284" s="46">
        <v>1.91</v>
      </c>
      <c r="G284" s="47">
        <f t="shared" si="21"/>
        <v>297.96</v>
      </c>
      <c r="H284" s="20" t="s">
        <v>13</v>
      </c>
      <c r="J284" s="5" t="str">
        <f t="shared" si="18"/>
        <v>156,00000</v>
      </c>
      <c r="K284" s="5" t="str">
        <f t="shared" si="19"/>
        <v>1,9100000</v>
      </c>
      <c r="L284" s="5" t="str">
        <f t="shared" si="20"/>
        <v>297,9600000</v>
      </c>
    </row>
    <row r="285" ht="31.5" spans="1:12">
      <c r="A285" s="31">
        <v>278</v>
      </c>
      <c r="B285" s="31" t="s">
        <v>511</v>
      </c>
      <c r="C285" s="44" t="s">
        <v>512</v>
      </c>
      <c r="D285" s="45" t="s">
        <v>25</v>
      </c>
      <c r="E285" s="45">
        <v>312</v>
      </c>
      <c r="F285" s="46">
        <v>2.84</v>
      </c>
      <c r="G285" s="47">
        <f t="shared" si="21"/>
        <v>886.08</v>
      </c>
      <c r="H285" s="20" t="s">
        <v>13</v>
      </c>
      <c r="J285" s="5" t="str">
        <f t="shared" si="18"/>
        <v>312,00000</v>
      </c>
      <c r="K285" s="5" t="str">
        <f t="shared" si="19"/>
        <v>2,8400000</v>
      </c>
      <c r="L285" s="5" t="str">
        <f t="shared" si="20"/>
        <v>886,0800000</v>
      </c>
    </row>
    <row r="286" ht="31.5" spans="1:12">
      <c r="A286" s="31">
        <v>279</v>
      </c>
      <c r="B286" s="31" t="s">
        <v>513</v>
      </c>
      <c r="C286" s="44" t="s">
        <v>514</v>
      </c>
      <c r="D286" s="45" t="s">
        <v>25</v>
      </c>
      <c r="E286" s="45">
        <v>624</v>
      </c>
      <c r="F286" s="46">
        <v>1.98</v>
      </c>
      <c r="G286" s="47">
        <f t="shared" si="21"/>
        <v>1235.52</v>
      </c>
      <c r="H286" s="20" t="s">
        <v>13</v>
      </c>
      <c r="J286" s="5" t="str">
        <f t="shared" si="18"/>
        <v>624,00000</v>
      </c>
      <c r="K286" s="5" t="str">
        <f t="shared" si="19"/>
        <v>1,9800000</v>
      </c>
      <c r="L286" s="5" t="str">
        <f t="shared" si="20"/>
        <v>1.235,5200000</v>
      </c>
    </row>
    <row r="287" ht="31.5" spans="1:12">
      <c r="A287" s="31">
        <v>280</v>
      </c>
      <c r="B287" s="31" t="s">
        <v>513</v>
      </c>
      <c r="C287" s="44" t="s">
        <v>515</v>
      </c>
      <c r="D287" s="45" t="s">
        <v>101</v>
      </c>
      <c r="E287" s="45">
        <v>156</v>
      </c>
      <c r="F287" s="46">
        <v>3.04</v>
      </c>
      <c r="G287" s="47">
        <f t="shared" si="21"/>
        <v>474.24</v>
      </c>
      <c r="H287" s="20" t="s">
        <v>13</v>
      </c>
      <c r="J287" s="5" t="str">
        <f t="shared" si="18"/>
        <v>156,00000</v>
      </c>
      <c r="K287" s="5" t="str">
        <f t="shared" si="19"/>
        <v>3,0400000</v>
      </c>
      <c r="L287" s="5" t="str">
        <f t="shared" si="20"/>
        <v>474,2400000</v>
      </c>
    </row>
    <row r="288" ht="31.5" spans="1:12">
      <c r="A288" s="31">
        <v>281</v>
      </c>
      <c r="B288" s="31" t="s">
        <v>516</v>
      </c>
      <c r="C288" s="44" t="s">
        <v>517</v>
      </c>
      <c r="D288" s="45" t="s">
        <v>25</v>
      </c>
      <c r="E288" s="45">
        <v>400</v>
      </c>
      <c r="F288" s="46">
        <v>5.77</v>
      </c>
      <c r="G288" s="47">
        <f t="shared" si="21"/>
        <v>2308</v>
      </c>
      <c r="H288" s="20" t="s">
        <v>13</v>
      </c>
      <c r="J288" s="5" t="str">
        <f t="shared" si="18"/>
        <v>400,00000</v>
      </c>
      <c r="K288" s="5" t="str">
        <f t="shared" si="19"/>
        <v>5,7700000</v>
      </c>
      <c r="L288" s="5" t="str">
        <f t="shared" si="20"/>
        <v>2.308,00000</v>
      </c>
    </row>
    <row r="289" ht="31.5" spans="1:12">
      <c r="A289" s="31">
        <v>282</v>
      </c>
      <c r="B289" s="31" t="s">
        <v>518</v>
      </c>
      <c r="C289" s="44" t="s">
        <v>519</v>
      </c>
      <c r="D289" s="45" t="s">
        <v>25</v>
      </c>
      <c r="E289" s="45">
        <v>126</v>
      </c>
      <c r="F289" s="46">
        <v>5.72</v>
      </c>
      <c r="G289" s="47">
        <f t="shared" si="21"/>
        <v>720.72</v>
      </c>
      <c r="H289" s="20" t="s">
        <v>13</v>
      </c>
      <c r="J289" s="5" t="str">
        <f t="shared" si="18"/>
        <v>126,00000</v>
      </c>
      <c r="K289" s="5" t="str">
        <f t="shared" si="19"/>
        <v>5,7200000</v>
      </c>
      <c r="L289" s="5" t="str">
        <f t="shared" si="20"/>
        <v>720,7200000</v>
      </c>
    </row>
    <row r="290" ht="31.5" spans="1:12">
      <c r="A290" s="31">
        <v>283</v>
      </c>
      <c r="B290" s="31" t="s">
        <v>520</v>
      </c>
      <c r="C290" s="44" t="s">
        <v>521</v>
      </c>
      <c r="D290" s="45" t="s">
        <v>25</v>
      </c>
      <c r="E290" s="45">
        <v>537</v>
      </c>
      <c r="F290" s="46">
        <v>1.81</v>
      </c>
      <c r="G290" s="47">
        <f t="shared" si="21"/>
        <v>971.97</v>
      </c>
      <c r="H290" s="20" t="s">
        <v>13</v>
      </c>
      <c r="J290" s="5" t="str">
        <f t="shared" si="18"/>
        <v>537,00000</v>
      </c>
      <c r="K290" s="5" t="str">
        <f t="shared" si="19"/>
        <v>1,8100000</v>
      </c>
      <c r="L290" s="5" t="str">
        <f t="shared" si="20"/>
        <v>971,9700000</v>
      </c>
    </row>
    <row r="291" ht="31.5" spans="1:12">
      <c r="A291" s="31">
        <v>284</v>
      </c>
      <c r="B291" s="31" t="s">
        <v>522</v>
      </c>
      <c r="C291" s="44" t="s">
        <v>523</v>
      </c>
      <c r="D291" s="45" t="s">
        <v>25</v>
      </c>
      <c r="E291" s="45">
        <v>120</v>
      </c>
      <c r="F291" s="46">
        <v>2.75</v>
      </c>
      <c r="G291" s="47">
        <f t="shared" si="21"/>
        <v>330</v>
      </c>
      <c r="H291" s="20" t="s">
        <v>13</v>
      </c>
      <c r="J291" s="5" t="str">
        <f t="shared" si="18"/>
        <v>120,00000</v>
      </c>
      <c r="K291" s="5" t="str">
        <f t="shared" si="19"/>
        <v>2,7500000</v>
      </c>
      <c r="L291" s="5" t="str">
        <f t="shared" si="20"/>
        <v>330,00000</v>
      </c>
    </row>
    <row r="292" ht="31.5" spans="1:12">
      <c r="A292" s="31">
        <v>285</v>
      </c>
      <c r="B292" s="31" t="s">
        <v>522</v>
      </c>
      <c r="C292" s="44" t="s">
        <v>524</v>
      </c>
      <c r="D292" s="45" t="s">
        <v>25</v>
      </c>
      <c r="E292" s="45">
        <v>120</v>
      </c>
      <c r="F292" s="46">
        <v>1.81</v>
      </c>
      <c r="G292" s="47">
        <f t="shared" si="21"/>
        <v>217.2</v>
      </c>
      <c r="H292" s="20" t="s">
        <v>13</v>
      </c>
      <c r="J292" s="5" t="str">
        <f t="shared" si="18"/>
        <v>120,00000</v>
      </c>
      <c r="K292" s="5" t="str">
        <f t="shared" si="19"/>
        <v>1,8100000</v>
      </c>
      <c r="L292" s="5" t="str">
        <f t="shared" si="20"/>
        <v>217,200000</v>
      </c>
    </row>
    <row r="293" ht="31.5" spans="1:12">
      <c r="A293" s="31">
        <v>286</v>
      </c>
      <c r="B293" s="31" t="s">
        <v>525</v>
      </c>
      <c r="C293" s="44" t="s">
        <v>526</v>
      </c>
      <c r="D293" s="45" t="s">
        <v>25</v>
      </c>
      <c r="E293" s="45">
        <v>624</v>
      </c>
      <c r="F293" s="46">
        <v>1.83</v>
      </c>
      <c r="G293" s="47">
        <f t="shared" si="21"/>
        <v>1141.92</v>
      </c>
      <c r="H293" s="20" t="s">
        <v>13</v>
      </c>
      <c r="J293" s="5" t="str">
        <f t="shared" si="18"/>
        <v>624,00000</v>
      </c>
      <c r="K293" s="5" t="str">
        <f t="shared" si="19"/>
        <v>1,8300000</v>
      </c>
      <c r="L293" s="5" t="str">
        <f t="shared" si="20"/>
        <v>1.141,9200000</v>
      </c>
    </row>
    <row r="294" ht="31.5" spans="1:12">
      <c r="A294" s="31">
        <v>287</v>
      </c>
      <c r="B294" s="31" t="s">
        <v>527</v>
      </c>
      <c r="C294" s="44" t="s">
        <v>528</v>
      </c>
      <c r="D294" s="45" t="s">
        <v>25</v>
      </c>
      <c r="E294" s="45">
        <v>120</v>
      </c>
      <c r="F294" s="46">
        <v>3.83</v>
      </c>
      <c r="G294" s="47">
        <f t="shared" si="21"/>
        <v>459.6</v>
      </c>
      <c r="H294" s="20" t="s">
        <v>13</v>
      </c>
      <c r="J294" s="5" t="str">
        <f t="shared" si="18"/>
        <v>120,00000</v>
      </c>
      <c r="K294" s="5" t="str">
        <f t="shared" si="19"/>
        <v>3,8300000</v>
      </c>
      <c r="L294" s="5" t="str">
        <f t="shared" si="20"/>
        <v>459,600000</v>
      </c>
    </row>
    <row r="295" ht="31.5" spans="1:12">
      <c r="A295" s="31">
        <v>288</v>
      </c>
      <c r="B295" s="31" t="s">
        <v>529</v>
      </c>
      <c r="C295" s="44" t="s">
        <v>530</v>
      </c>
      <c r="D295" s="45" t="s">
        <v>25</v>
      </c>
      <c r="E295" s="45">
        <v>100</v>
      </c>
      <c r="F295" s="46">
        <v>5.66</v>
      </c>
      <c r="G295" s="47">
        <f t="shared" si="21"/>
        <v>566</v>
      </c>
      <c r="H295" s="20" t="s">
        <v>13</v>
      </c>
      <c r="J295" s="5" t="str">
        <f t="shared" si="18"/>
        <v>100,00000</v>
      </c>
      <c r="K295" s="5" t="str">
        <f t="shared" si="19"/>
        <v>5,6600000</v>
      </c>
      <c r="L295" s="5" t="str">
        <f t="shared" si="20"/>
        <v>566,00000</v>
      </c>
    </row>
    <row r="296" ht="31.5" spans="1:12">
      <c r="A296" s="31">
        <v>289</v>
      </c>
      <c r="B296" s="31" t="s">
        <v>531</v>
      </c>
      <c r="C296" s="44" t="s">
        <v>532</v>
      </c>
      <c r="D296" s="45" t="s">
        <v>394</v>
      </c>
      <c r="E296" s="45">
        <v>96</v>
      </c>
      <c r="F296" s="46">
        <v>1.25</v>
      </c>
      <c r="G296" s="47">
        <f t="shared" si="21"/>
        <v>120</v>
      </c>
      <c r="H296" s="20" t="s">
        <v>13</v>
      </c>
      <c r="J296" s="5" t="str">
        <f t="shared" si="18"/>
        <v>96,00000</v>
      </c>
      <c r="K296" s="5" t="str">
        <f t="shared" si="19"/>
        <v>1,2500000</v>
      </c>
      <c r="L296" s="5" t="str">
        <f t="shared" si="20"/>
        <v>120,00000</v>
      </c>
    </row>
    <row r="297" ht="31.5" spans="1:12">
      <c r="A297" s="31">
        <v>290</v>
      </c>
      <c r="B297" s="31" t="s">
        <v>533</v>
      </c>
      <c r="C297" s="44" t="s">
        <v>534</v>
      </c>
      <c r="D297" s="45" t="s">
        <v>394</v>
      </c>
      <c r="E297" s="45">
        <v>312</v>
      </c>
      <c r="F297" s="46">
        <v>6.45</v>
      </c>
      <c r="G297" s="47">
        <f t="shared" si="21"/>
        <v>2012.4</v>
      </c>
      <c r="H297" s="20" t="s">
        <v>13</v>
      </c>
      <c r="J297" s="5" t="str">
        <f t="shared" si="18"/>
        <v>312,00000</v>
      </c>
      <c r="K297" s="5" t="str">
        <f t="shared" si="19"/>
        <v>6,4500000</v>
      </c>
      <c r="L297" s="5" t="str">
        <f t="shared" si="20"/>
        <v>2.012,400000</v>
      </c>
    </row>
    <row r="298" ht="31.5" spans="1:12">
      <c r="A298" s="31">
        <v>291</v>
      </c>
      <c r="B298" s="31" t="s">
        <v>535</v>
      </c>
      <c r="C298" s="44" t="s">
        <v>536</v>
      </c>
      <c r="D298" s="45" t="s">
        <v>408</v>
      </c>
      <c r="E298" s="45">
        <v>24</v>
      </c>
      <c r="F298" s="46">
        <v>10.36</v>
      </c>
      <c r="G298" s="47">
        <f t="shared" si="21"/>
        <v>248.64</v>
      </c>
      <c r="H298" s="20" t="s">
        <v>13</v>
      </c>
      <c r="J298" s="5" t="str">
        <f t="shared" si="18"/>
        <v>24,00000</v>
      </c>
      <c r="K298" s="5" t="str">
        <f t="shared" si="19"/>
        <v>10,3600000</v>
      </c>
      <c r="L298" s="5" t="str">
        <f t="shared" si="20"/>
        <v>248,6400000</v>
      </c>
    </row>
    <row r="299" ht="31.5" spans="1:12">
      <c r="A299" s="31">
        <v>292</v>
      </c>
      <c r="B299" s="31" t="s">
        <v>537</v>
      </c>
      <c r="C299" s="44" t="s">
        <v>538</v>
      </c>
      <c r="D299" s="45" t="s">
        <v>408</v>
      </c>
      <c r="E299" s="45">
        <v>60</v>
      </c>
      <c r="F299" s="46">
        <v>35.87</v>
      </c>
      <c r="G299" s="47">
        <f t="shared" si="21"/>
        <v>2152.2</v>
      </c>
      <c r="H299" s="20" t="s">
        <v>13</v>
      </c>
      <c r="J299" s="5" t="str">
        <f t="shared" si="18"/>
        <v>60,00000</v>
      </c>
      <c r="K299" s="5" t="str">
        <f t="shared" si="19"/>
        <v>35,8700000</v>
      </c>
      <c r="L299" s="5" t="str">
        <f t="shared" si="20"/>
        <v>2.152,200000</v>
      </c>
    </row>
    <row r="300" ht="31.5" spans="1:12">
      <c r="A300" s="31">
        <v>293</v>
      </c>
      <c r="B300" s="31" t="s">
        <v>539</v>
      </c>
      <c r="C300" s="44" t="s">
        <v>540</v>
      </c>
      <c r="D300" s="45" t="s">
        <v>408</v>
      </c>
      <c r="E300" s="45">
        <v>60</v>
      </c>
      <c r="F300" s="46">
        <v>13.74</v>
      </c>
      <c r="G300" s="47">
        <f t="shared" si="21"/>
        <v>824.4</v>
      </c>
      <c r="H300" s="20" t="s">
        <v>13</v>
      </c>
      <c r="J300" s="5" t="str">
        <f t="shared" si="18"/>
        <v>60,00000</v>
      </c>
      <c r="K300" s="5" t="str">
        <f t="shared" si="19"/>
        <v>13,7400000</v>
      </c>
      <c r="L300" s="5" t="str">
        <f t="shared" si="20"/>
        <v>824,400000</v>
      </c>
    </row>
    <row r="301" ht="31.5" spans="1:12">
      <c r="A301" s="31">
        <v>294</v>
      </c>
      <c r="B301" s="31" t="s">
        <v>541</v>
      </c>
      <c r="C301" s="44" t="s">
        <v>542</v>
      </c>
      <c r="D301" s="45" t="s">
        <v>12</v>
      </c>
      <c r="E301" s="45">
        <v>218400</v>
      </c>
      <c r="F301" s="46">
        <v>0.12</v>
      </c>
      <c r="G301" s="47">
        <f t="shared" si="21"/>
        <v>26208</v>
      </c>
      <c r="H301" s="20" t="s">
        <v>13</v>
      </c>
      <c r="J301" s="5" t="str">
        <f t="shared" si="18"/>
        <v>218.400,00000</v>
      </c>
      <c r="K301" s="5" t="str">
        <f t="shared" si="19"/>
        <v>,1200000</v>
      </c>
      <c r="L301" s="5" t="str">
        <f t="shared" si="20"/>
        <v>26.208,00000</v>
      </c>
    </row>
    <row r="302" ht="31.5" spans="1:12">
      <c r="A302" s="31">
        <v>295</v>
      </c>
      <c r="B302" s="31" t="s">
        <v>543</v>
      </c>
      <c r="C302" s="44" t="s">
        <v>544</v>
      </c>
      <c r="D302" s="45" t="s">
        <v>12</v>
      </c>
      <c r="E302" s="45">
        <v>187200</v>
      </c>
      <c r="F302" s="46">
        <v>0.09</v>
      </c>
      <c r="G302" s="47">
        <f t="shared" si="21"/>
        <v>16848</v>
      </c>
      <c r="H302" s="20" t="s">
        <v>13</v>
      </c>
      <c r="J302" s="5" t="str">
        <f t="shared" si="18"/>
        <v>187.200,00000</v>
      </c>
      <c r="K302" s="5" t="str">
        <f t="shared" si="19"/>
        <v>,0900000</v>
      </c>
      <c r="L302" s="5" t="str">
        <f t="shared" si="20"/>
        <v>16.848,00000</v>
      </c>
    </row>
    <row r="303" ht="31.5" spans="1:12">
      <c r="A303" s="31">
        <v>296</v>
      </c>
      <c r="B303" s="31" t="s">
        <v>545</v>
      </c>
      <c r="C303" s="44" t="s">
        <v>546</v>
      </c>
      <c r="D303" s="45" t="s">
        <v>12</v>
      </c>
      <c r="E303" s="45">
        <v>9360</v>
      </c>
      <c r="F303" s="46">
        <v>1.03</v>
      </c>
      <c r="G303" s="47">
        <f t="shared" si="21"/>
        <v>9640.8</v>
      </c>
      <c r="H303" s="20" t="s">
        <v>13</v>
      </c>
      <c r="J303" s="5" t="str">
        <f t="shared" si="18"/>
        <v>9.360,00000</v>
      </c>
      <c r="K303" s="5" t="str">
        <f t="shared" si="19"/>
        <v>1,0300000</v>
      </c>
      <c r="L303" s="5" t="str">
        <f t="shared" si="20"/>
        <v>9.640,800000</v>
      </c>
    </row>
    <row r="304" ht="31.5" spans="1:12">
      <c r="A304" s="31">
        <v>297</v>
      </c>
      <c r="B304" s="31" t="s">
        <v>547</v>
      </c>
      <c r="C304" s="44" t="s">
        <v>548</v>
      </c>
      <c r="D304" s="45" t="s">
        <v>12</v>
      </c>
      <c r="E304" s="45">
        <v>225000</v>
      </c>
      <c r="F304" s="46">
        <v>0.05</v>
      </c>
      <c r="G304" s="47">
        <f t="shared" si="21"/>
        <v>11250</v>
      </c>
      <c r="H304" s="20" t="s">
        <v>13</v>
      </c>
      <c r="J304" s="5" t="str">
        <f t="shared" si="18"/>
        <v>225.000,00000</v>
      </c>
      <c r="K304" s="5" t="str">
        <f t="shared" si="19"/>
        <v>,0500000</v>
      </c>
      <c r="L304" s="5" t="str">
        <f t="shared" si="20"/>
        <v>11.250,00000</v>
      </c>
    </row>
    <row r="305" ht="31.5" spans="1:12">
      <c r="A305" s="31">
        <v>298</v>
      </c>
      <c r="B305" s="31" t="s">
        <v>549</v>
      </c>
      <c r="C305" s="44" t="s">
        <v>550</v>
      </c>
      <c r="D305" s="45" t="s">
        <v>12</v>
      </c>
      <c r="E305" s="45">
        <v>1560000</v>
      </c>
      <c r="F305" s="46">
        <v>0.04</v>
      </c>
      <c r="G305" s="47">
        <f t="shared" si="21"/>
        <v>62400</v>
      </c>
      <c r="H305" s="20" t="s">
        <v>13</v>
      </c>
      <c r="J305" s="5" t="str">
        <f t="shared" si="18"/>
        <v>1.560.000,00000</v>
      </c>
      <c r="K305" s="5" t="str">
        <f t="shared" si="19"/>
        <v>,0400000</v>
      </c>
      <c r="L305" s="5" t="str">
        <f t="shared" si="20"/>
        <v>62.400,00000</v>
      </c>
    </row>
    <row r="306" ht="31.5" spans="1:12">
      <c r="A306" s="31">
        <v>299</v>
      </c>
      <c r="B306" s="31" t="s">
        <v>551</v>
      </c>
      <c r="C306" s="44" t="s">
        <v>552</v>
      </c>
      <c r="D306" s="45" t="s">
        <v>12</v>
      </c>
      <c r="E306" s="45">
        <v>56150</v>
      </c>
      <c r="F306" s="46">
        <v>0.1</v>
      </c>
      <c r="G306" s="47">
        <f t="shared" si="21"/>
        <v>5615</v>
      </c>
      <c r="H306" s="20" t="s">
        <v>13</v>
      </c>
      <c r="J306" s="5" t="str">
        <f t="shared" si="18"/>
        <v>56.150,00000</v>
      </c>
      <c r="K306" s="5" t="str">
        <f t="shared" si="19"/>
        <v>,100000</v>
      </c>
      <c r="L306" s="5" t="str">
        <f t="shared" si="20"/>
        <v>5.615,00000</v>
      </c>
    </row>
    <row r="307" ht="31.5" spans="1:12">
      <c r="A307" s="31">
        <v>300</v>
      </c>
      <c r="B307" s="31" t="s">
        <v>553</v>
      </c>
      <c r="C307" s="44" t="s">
        <v>554</v>
      </c>
      <c r="D307" s="45" t="s">
        <v>12</v>
      </c>
      <c r="E307" s="45">
        <v>6240</v>
      </c>
      <c r="F307" s="46">
        <v>1.24</v>
      </c>
      <c r="G307" s="47">
        <f t="shared" si="21"/>
        <v>7737.6</v>
      </c>
      <c r="H307" s="20" t="s">
        <v>13</v>
      </c>
      <c r="J307" s="5" t="str">
        <f t="shared" si="18"/>
        <v>6.240,00000</v>
      </c>
      <c r="K307" s="5" t="str">
        <f t="shared" si="19"/>
        <v>1,2400000</v>
      </c>
      <c r="L307" s="5" t="str">
        <f t="shared" si="20"/>
        <v>7.737,600000</v>
      </c>
    </row>
    <row r="308" ht="31.5" spans="1:12">
      <c r="A308" s="31">
        <v>301</v>
      </c>
      <c r="B308" s="31" t="s">
        <v>555</v>
      </c>
      <c r="C308" s="44" t="s">
        <v>556</v>
      </c>
      <c r="D308" s="45" t="s">
        <v>28</v>
      </c>
      <c r="E308" s="45">
        <v>197</v>
      </c>
      <c r="F308" s="46">
        <v>18.89</v>
      </c>
      <c r="G308" s="47">
        <f t="shared" si="21"/>
        <v>3721.33</v>
      </c>
      <c r="H308" s="20" t="s">
        <v>13</v>
      </c>
      <c r="J308" s="5" t="str">
        <f t="shared" si="18"/>
        <v>197,00000</v>
      </c>
      <c r="K308" s="5" t="str">
        <f t="shared" si="19"/>
        <v>18,8900000</v>
      </c>
      <c r="L308" s="5" t="str">
        <f t="shared" si="20"/>
        <v>3.721,3300000</v>
      </c>
    </row>
    <row r="309" ht="31.5" spans="1:12">
      <c r="A309" s="31">
        <v>302</v>
      </c>
      <c r="B309" s="31" t="s">
        <v>557</v>
      </c>
      <c r="C309" s="44" t="s">
        <v>558</v>
      </c>
      <c r="D309" s="45" t="s">
        <v>12</v>
      </c>
      <c r="E309" s="45">
        <v>98000</v>
      </c>
      <c r="F309" s="46">
        <v>0.44</v>
      </c>
      <c r="G309" s="47">
        <f t="shared" si="21"/>
        <v>43120</v>
      </c>
      <c r="H309" s="20" t="s">
        <v>13</v>
      </c>
      <c r="J309" s="5" t="str">
        <f t="shared" si="18"/>
        <v>98.000,00000</v>
      </c>
      <c r="K309" s="5" t="str">
        <f t="shared" si="19"/>
        <v>,4400000</v>
      </c>
      <c r="L309" s="5" t="str">
        <f t="shared" si="20"/>
        <v>43.120,00000</v>
      </c>
    </row>
    <row r="310" ht="31.5" spans="1:12">
      <c r="A310" s="31">
        <v>303</v>
      </c>
      <c r="B310" s="31" t="s">
        <v>559</v>
      </c>
      <c r="C310" s="44" t="s">
        <v>560</v>
      </c>
      <c r="D310" s="45" t="s">
        <v>12</v>
      </c>
      <c r="E310" s="45">
        <v>346050</v>
      </c>
      <c r="F310" s="46">
        <v>0.6</v>
      </c>
      <c r="G310" s="47">
        <f t="shared" si="21"/>
        <v>207630</v>
      </c>
      <c r="H310" s="21" t="s">
        <v>29</v>
      </c>
      <c r="J310" s="5" t="str">
        <f t="shared" si="18"/>
        <v>346.050,00000</v>
      </c>
      <c r="K310" s="5" t="str">
        <f t="shared" si="19"/>
        <v>,600000</v>
      </c>
      <c r="L310" s="5" t="str">
        <f t="shared" si="20"/>
        <v>207.630,00000</v>
      </c>
    </row>
    <row r="311" ht="42" spans="1:12">
      <c r="A311" s="31">
        <v>304</v>
      </c>
      <c r="B311" s="31" t="s">
        <v>559</v>
      </c>
      <c r="C311" s="44" t="s">
        <v>560</v>
      </c>
      <c r="D311" s="45" t="s">
        <v>12</v>
      </c>
      <c r="E311" s="45">
        <v>115350</v>
      </c>
      <c r="F311" s="46">
        <v>0.6</v>
      </c>
      <c r="G311" s="47">
        <f t="shared" si="21"/>
        <v>69210</v>
      </c>
      <c r="H311" s="22" t="s">
        <v>30</v>
      </c>
      <c r="J311" s="5" t="str">
        <f t="shared" si="18"/>
        <v>115.350,00000</v>
      </c>
      <c r="K311" s="5" t="str">
        <f t="shared" si="19"/>
        <v>,600000</v>
      </c>
      <c r="L311" s="5" t="str">
        <f t="shared" si="20"/>
        <v>69.210,00000</v>
      </c>
    </row>
    <row r="312" ht="31.5" spans="1:12">
      <c r="A312" s="31">
        <v>305</v>
      </c>
      <c r="B312" s="31" t="s">
        <v>561</v>
      </c>
      <c r="C312" s="44" t="s">
        <v>562</v>
      </c>
      <c r="D312" s="45" t="s">
        <v>12</v>
      </c>
      <c r="E312" s="45">
        <v>304200</v>
      </c>
      <c r="F312" s="46">
        <v>0.46</v>
      </c>
      <c r="G312" s="47">
        <f t="shared" si="21"/>
        <v>139932</v>
      </c>
      <c r="H312" s="21" t="s">
        <v>29</v>
      </c>
      <c r="J312" s="5" t="str">
        <f t="shared" si="18"/>
        <v>304.200,00000</v>
      </c>
      <c r="K312" s="5" t="str">
        <f t="shared" si="19"/>
        <v>,4600000</v>
      </c>
      <c r="L312" s="5" t="str">
        <f t="shared" si="20"/>
        <v>139.932,00000</v>
      </c>
    </row>
    <row r="313" ht="42" spans="1:12">
      <c r="A313" s="31">
        <v>306</v>
      </c>
      <c r="B313" s="31" t="s">
        <v>561</v>
      </c>
      <c r="C313" s="44" t="s">
        <v>562</v>
      </c>
      <c r="D313" s="45" t="s">
        <v>12</v>
      </c>
      <c r="E313" s="45">
        <v>101400</v>
      </c>
      <c r="F313" s="46">
        <v>0.46</v>
      </c>
      <c r="G313" s="47">
        <f t="shared" si="21"/>
        <v>46644</v>
      </c>
      <c r="H313" s="22" t="s">
        <v>30</v>
      </c>
      <c r="J313" s="5" t="str">
        <f t="shared" si="18"/>
        <v>101.400,00000</v>
      </c>
      <c r="K313" s="5" t="str">
        <f t="shared" si="19"/>
        <v>,4600000</v>
      </c>
      <c r="L313" s="5" t="str">
        <f t="shared" si="20"/>
        <v>46.644,00000</v>
      </c>
    </row>
    <row r="314" ht="31.5" spans="1:12">
      <c r="A314" s="31">
        <v>307</v>
      </c>
      <c r="B314" s="31" t="s">
        <v>563</v>
      </c>
      <c r="C314" s="44" t="s">
        <v>564</v>
      </c>
      <c r="D314" s="45" t="s">
        <v>28</v>
      </c>
      <c r="E314" s="45">
        <v>1400</v>
      </c>
      <c r="F314" s="46">
        <v>10.06</v>
      </c>
      <c r="G314" s="47">
        <f t="shared" si="21"/>
        <v>14084</v>
      </c>
      <c r="H314" s="20" t="s">
        <v>13</v>
      </c>
      <c r="J314" s="5" t="str">
        <f t="shared" si="18"/>
        <v>1.400,00000</v>
      </c>
      <c r="K314" s="5" t="str">
        <f t="shared" si="19"/>
        <v>10,0600000</v>
      </c>
      <c r="L314" s="5" t="str">
        <f t="shared" si="20"/>
        <v>14.084,00000</v>
      </c>
    </row>
    <row r="315" ht="31.5" spans="1:12">
      <c r="A315" s="31">
        <v>308</v>
      </c>
      <c r="B315" s="31" t="s">
        <v>565</v>
      </c>
      <c r="C315" s="44" t="s">
        <v>566</v>
      </c>
      <c r="D315" s="45" t="s">
        <v>12</v>
      </c>
      <c r="E315" s="45">
        <v>1000</v>
      </c>
      <c r="F315" s="46">
        <v>1.76</v>
      </c>
      <c r="G315" s="47">
        <f t="shared" si="21"/>
        <v>1760</v>
      </c>
      <c r="H315" s="20" t="s">
        <v>13</v>
      </c>
      <c r="J315" s="5" t="str">
        <f t="shared" si="18"/>
        <v>1.000,00000</v>
      </c>
      <c r="K315" s="5" t="str">
        <f t="shared" si="19"/>
        <v>1,7600000</v>
      </c>
      <c r="L315" s="5" t="str">
        <f t="shared" si="20"/>
        <v>1.760,00000</v>
      </c>
    </row>
    <row r="316" ht="31.5" spans="1:12">
      <c r="A316" s="31">
        <v>309</v>
      </c>
      <c r="B316" s="31" t="s">
        <v>567</v>
      </c>
      <c r="C316" s="44" t="s">
        <v>568</v>
      </c>
      <c r="D316" s="45" t="s">
        <v>12</v>
      </c>
      <c r="E316" s="45">
        <v>1248</v>
      </c>
      <c r="F316" s="46">
        <v>0.17</v>
      </c>
      <c r="G316" s="47">
        <f t="shared" si="21"/>
        <v>212.16</v>
      </c>
      <c r="H316" s="20" t="s">
        <v>13</v>
      </c>
      <c r="J316" s="5" t="str">
        <f t="shared" si="18"/>
        <v>1.248,00000</v>
      </c>
      <c r="K316" s="5" t="str">
        <f t="shared" si="19"/>
        <v>,1700000</v>
      </c>
      <c r="L316" s="5" t="str">
        <f t="shared" si="20"/>
        <v>212,1600000</v>
      </c>
    </row>
    <row r="317" ht="31.5" spans="1:12">
      <c r="A317" s="31">
        <v>310</v>
      </c>
      <c r="B317" s="31" t="s">
        <v>569</v>
      </c>
      <c r="C317" s="44" t="s">
        <v>570</v>
      </c>
      <c r="D317" s="45" t="s">
        <v>571</v>
      </c>
      <c r="E317" s="45">
        <v>20000</v>
      </c>
      <c r="F317" s="46">
        <v>0.2</v>
      </c>
      <c r="G317" s="47">
        <f t="shared" si="21"/>
        <v>4000</v>
      </c>
      <c r="H317" s="20" t="s">
        <v>13</v>
      </c>
      <c r="J317" s="5" t="str">
        <f t="shared" si="18"/>
        <v>20.000,00000</v>
      </c>
      <c r="K317" s="5" t="str">
        <f t="shared" si="19"/>
        <v>,200000</v>
      </c>
      <c r="L317" s="5" t="str">
        <f t="shared" si="20"/>
        <v>4.000,00000</v>
      </c>
    </row>
    <row r="318" ht="31.5" spans="1:12">
      <c r="A318" s="31">
        <v>311</v>
      </c>
      <c r="B318" s="32" t="s">
        <v>572</v>
      </c>
      <c r="C318" s="6" t="s">
        <v>573</v>
      </c>
      <c r="D318" s="48" t="s">
        <v>12</v>
      </c>
      <c r="E318" s="45">
        <v>3120</v>
      </c>
      <c r="F318" s="46">
        <v>0.32</v>
      </c>
      <c r="G318" s="47">
        <f t="shared" si="21"/>
        <v>998.4</v>
      </c>
      <c r="H318" s="20" t="s">
        <v>13</v>
      </c>
      <c r="J318" s="5" t="str">
        <f t="shared" si="18"/>
        <v>3.120,00000</v>
      </c>
      <c r="K318" s="5" t="str">
        <f t="shared" si="19"/>
        <v>,3200000</v>
      </c>
      <c r="L318" s="5" t="str">
        <f t="shared" si="20"/>
        <v>998,400000</v>
      </c>
    </row>
    <row r="319" ht="31.5" spans="1:12">
      <c r="A319" s="31">
        <v>312</v>
      </c>
      <c r="B319" s="31" t="s">
        <v>574</v>
      </c>
      <c r="C319" s="44" t="s">
        <v>575</v>
      </c>
      <c r="D319" s="45" t="s">
        <v>571</v>
      </c>
      <c r="E319" s="45">
        <v>1440</v>
      </c>
      <c r="F319" s="46">
        <v>0.37</v>
      </c>
      <c r="G319" s="47">
        <f t="shared" si="21"/>
        <v>532.8</v>
      </c>
      <c r="H319" s="20" t="s">
        <v>13</v>
      </c>
      <c r="J319" s="5" t="str">
        <f t="shared" si="18"/>
        <v>1.440,00000</v>
      </c>
      <c r="K319" s="5" t="str">
        <f t="shared" si="19"/>
        <v>,3700000</v>
      </c>
      <c r="L319" s="5" t="str">
        <f t="shared" si="20"/>
        <v>532,800000</v>
      </c>
    </row>
    <row r="320" ht="31.5" spans="1:12">
      <c r="A320" s="31">
        <v>313</v>
      </c>
      <c r="B320" s="31" t="s">
        <v>576</v>
      </c>
      <c r="C320" s="44" t="s">
        <v>577</v>
      </c>
      <c r="D320" s="45" t="s">
        <v>571</v>
      </c>
      <c r="E320" s="45">
        <v>1080</v>
      </c>
      <c r="F320" s="46">
        <v>0.28</v>
      </c>
      <c r="G320" s="47">
        <f t="shared" si="21"/>
        <v>302.4</v>
      </c>
      <c r="H320" s="20" t="s">
        <v>13</v>
      </c>
      <c r="J320" s="5" t="str">
        <f t="shared" si="18"/>
        <v>1.080,00000</v>
      </c>
      <c r="K320" s="5" t="str">
        <f t="shared" si="19"/>
        <v>,2800000</v>
      </c>
      <c r="L320" s="5" t="str">
        <f t="shared" si="20"/>
        <v>302,400000</v>
      </c>
    </row>
    <row r="321" ht="31.5" spans="1:12">
      <c r="A321" s="31">
        <v>314</v>
      </c>
      <c r="B321" s="31" t="s">
        <v>578</v>
      </c>
      <c r="C321" s="44" t="s">
        <v>579</v>
      </c>
      <c r="D321" s="45" t="s">
        <v>405</v>
      </c>
      <c r="E321" s="45">
        <v>62000</v>
      </c>
      <c r="F321" s="46">
        <v>0.31</v>
      </c>
      <c r="G321" s="47">
        <f t="shared" si="21"/>
        <v>19220</v>
      </c>
      <c r="H321" s="20" t="s">
        <v>13</v>
      </c>
      <c r="J321" s="5" t="str">
        <f t="shared" si="18"/>
        <v>62.000,00000</v>
      </c>
      <c r="K321" s="5" t="str">
        <f t="shared" si="19"/>
        <v>,3100000</v>
      </c>
      <c r="L321" s="5" t="str">
        <f t="shared" si="20"/>
        <v>19.220,00000</v>
      </c>
    </row>
    <row r="322" ht="31.5" spans="1:12">
      <c r="A322" s="31">
        <v>315</v>
      </c>
      <c r="B322" s="31" t="s">
        <v>580</v>
      </c>
      <c r="C322" s="44" t="s">
        <v>581</v>
      </c>
      <c r="D322" s="45" t="s">
        <v>418</v>
      </c>
      <c r="E322" s="45">
        <v>16000</v>
      </c>
      <c r="F322" s="46">
        <v>11.05</v>
      </c>
      <c r="G322" s="47">
        <f t="shared" si="21"/>
        <v>176800</v>
      </c>
      <c r="H322" s="21" t="s">
        <v>29</v>
      </c>
      <c r="J322" s="5" t="str">
        <f t="shared" si="18"/>
        <v>16.000,00000</v>
      </c>
      <c r="K322" s="5" t="str">
        <f t="shared" si="19"/>
        <v>11,0500000</v>
      </c>
      <c r="L322" s="5" t="str">
        <f t="shared" si="20"/>
        <v>176.800,00000</v>
      </c>
    </row>
    <row r="323" ht="42" spans="1:12">
      <c r="A323" s="31">
        <v>316</v>
      </c>
      <c r="B323" s="31" t="s">
        <v>580</v>
      </c>
      <c r="C323" s="44" t="s">
        <v>581</v>
      </c>
      <c r="D323" s="45" t="s">
        <v>418</v>
      </c>
      <c r="E323" s="45">
        <v>2808</v>
      </c>
      <c r="F323" s="46">
        <v>11.05</v>
      </c>
      <c r="G323" s="47">
        <f t="shared" si="21"/>
        <v>31028.4</v>
      </c>
      <c r="H323" s="22" t="s">
        <v>30</v>
      </c>
      <c r="J323" s="5" t="str">
        <f t="shared" si="18"/>
        <v>2.808,00000</v>
      </c>
      <c r="K323" s="5" t="str">
        <f t="shared" si="19"/>
        <v>11,0500000</v>
      </c>
      <c r="L323" s="5" t="str">
        <f t="shared" si="20"/>
        <v>31.028,400000</v>
      </c>
    </row>
    <row r="324" ht="31.5" spans="1:12">
      <c r="A324" s="31">
        <v>317</v>
      </c>
      <c r="B324" s="31" t="s">
        <v>582</v>
      </c>
      <c r="C324" s="44" t="s">
        <v>583</v>
      </c>
      <c r="D324" s="45" t="s">
        <v>418</v>
      </c>
      <c r="E324" s="45">
        <v>14106</v>
      </c>
      <c r="F324" s="46">
        <v>17.11</v>
      </c>
      <c r="G324" s="47">
        <f t="shared" si="21"/>
        <v>241353.66</v>
      </c>
      <c r="H324" s="21" t="s">
        <v>29</v>
      </c>
      <c r="J324" s="5" t="str">
        <f t="shared" si="18"/>
        <v>14.106,00000</v>
      </c>
      <c r="K324" s="5" t="str">
        <f t="shared" si="19"/>
        <v>17,1100000</v>
      </c>
      <c r="L324" s="5" t="str">
        <f t="shared" si="20"/>
        <v>241.353,6600000</v>
      </c>
    </row>
    <row r="325" ht="42" spans="1:12">
      <c r="A325" s="31">
        <v>318</v>
      </c>
      <c r="B325" s="31" t="s">
        <v>582</v>
      </c>
      <c r="C325" s="44" t="s">
        <v>583</v>
      </c>
      <c r="D325" s="45" t="s">
        <v>418</v>
      </c>
      <c r="E325" s="45">
        <v>4702</v>
      </c>
      <c r="F325" s="46">
        <v>17.11</v>
      </c>
      <c r="G325" s="47">
        <f t="shared" si="21"/>
        <v>80451.22</v>
      </c>
      <c r="H325" s="22" t="s">
        <v>30</v>
      </c>
      <c r="J325" s="5" t="str">
        <f t="shared" ref="J325:J388" si="22">FIXED(E325,4)</f>
        <v>4.702,00000</v>
      </c>
      <c r="K325" s="5" t="str">
        <f t="shared" ref="K325:K388" si="23">FIXED(F325,4)</f>
        <v>17,1100000</v>
      </c>
      <c r="L325" s="5" t="str">
        <f t="shared" ref="L325:L388" si="24">FIXED(G325,4)</f>
        <v>80.451,2200000</v>
      </c>
    </row>
    <row r="326" ht="31.5" spans="1:12">
      <c r="A326" s="31">
        <v>319</v>
      </c>
      <c r="B326" s="31" t="s">
        <v>584</v>
      </c>
      <c r="C326" s="44" t="s">
        <v>585</v>
      </c>
      <c r="D326" s="45" t="s">
        <v>405</v>
      </c>
      <c r="E326" s="45">
        <v>720</v>
      </c>
      <c r="F326" s="46">
        <v>0.41</v>
      </c>
      <c r="G326" s="47">
        <f t="shared" si="21"/>
        <v>295.2</v>
      </c>
      <c r="H326" s="20" t="s">
        <v>13</v>
      </c>
      <c r="J326" s="5" t="str">
        <f t="shared" si="22"/>
        <v>720,00000</v>
      </c>
      <c r="K326" s="5" t="str">
        <f t="shared" si="23"/>
        <v>,4100000</v>
      </c>
      <c r="L326" s="5" t="str">
        <f t="shared" si="24"/>
        <v>295,200000</v>
      </c>
    </row>
    <row r="327" ht="31.5" spans="1:12">
      <c r="A327" s="31">
        <v>320</v>
      </c>
      <c r="B327" s="31" t="s">
        <v>586</v>
      </c>
      <c r="C327" s="44" t="s">
        <v>587</v>
      </c>
      <c r="D327" s="45" t="s">
        <v>405</v>
      </c>
      <c r="E327" s="45">
        <v>6240</v>
      </c>
      <c r="F327" s="46">
        <v>0.22</v>
      </c>
      <c r="G327" s="47">
        <f t="shared" si="21"/>
        <v>1372.8</v>
      </c>
      <c r="H327" s="20" t="s">
        <v>13</v>
      </c>
      <c r="J327" s="5" t="str">
        <f t="shared" si="22"/>
        <v>6.240,00000</v>
      </c>
      <c r="K327" s="5" t="str">
        <f t="shared" si="23"/>
        <v>,2200000</v>
      </c>
      <c r="L327" s="5" t="str">
        <f t="shared" si="24"/>
        <v>1.372,800000</v>
      </c>
    </row>
    <row r="328" ht="31.5" spans="1:12">
      <c r="A328" s="31">
        <v>321</v>
      </c>
      <c r="B328" s="31" t="s">
        <v>588</v>
      </c>
      <c r="C328" s="44" t="s">
        <v>589</v>
      </c>
      <c r="D328" s="45" t="s">
        <v>405</v>
      </c>
      <c r="E328" s="45">
        <v>8000</v>
      </c>
      <c r="F328" s="46">
        <v>0.11</v>
      </c>
      <c r="G328" s="47">
        <f t="shared" si="21"/>
        <v>880</v>
      </c>
      <c r="H328" s="20" t="s">
        <v>13</v>
      </c>
      <c r="J328" s="5" t="str">
        <f t="shared" si="22"/>
        <v>8.000,00000</v>
      </c>
      <c r="K328" s="5" t="str">
        <f t="shared" si="23"/>
        <v>,1100000</v>
      </c>
      <c r="L328" s="5" t="str">
        <f t="shared" si="24"/>
        <v>880,00000</v>
      </c>
    </row>
    <row r="329" ht="31.5" spans="1:12">
      <c r="A329" s="31">
        <v>322</v>
      </c>
      <c r="B329" s="31" t="s">
        <v>590</v>
      </c>
      <c r="C329" s="44" t="s">
        <v>591</v>
      </c>
      <c r="D329" s="45" t="s">
        <v>405</v>
      </c>
      <c r="E329" s="45">
        <v>4800</v>
      </c>
      <c r="F329" s="46">
        <v>0.37</v>
      </c>
      <c r="G329" s="47">
        <f t="shared" si="21"/>
        <v>1776</v>
      </c>
      <c r="H329" s="20" t="s">
        <v>13</v>
      </c>
      <c r="J329" s="5" t="str">
        <f t="shared" si="22"/>
        <v>4.800,00000</v>
      </c>
      <c r="K329" s="5" t="str">
        <f t="shared" si="23"/>
        <v>,3700000</v>
      </c>
      <c r="L329" s="5" t="str">
        <f t="shared" si="24"/>
        <v>1.776,00000</v>
      </c>
    </row>
    <row r="330" ht="31.5" spans="1:12">
      <c r="A330" s="31">
        <v>323</v>
      </c>
      <c r="B330" s="31" t="s">
        <v>592</v>
      </c>
      <c r="C330" s="44" t="s">
        <v>593</v>
      </c>
      <c r="D330" s="45" t="s">
        <v>405</v>
      </c>
      <c r="E330" s="45">
        <v>200000</v>
      </c>
      <c r="F330" s="46">
        <v>0.08</v>
      </c>
      <c r="G330" s="47">
        <f t="shared" si="21"/>
        <v>16000</v>
      </c>
      <c r="H330" s="20" t="s">
        <v>13</v>
      </c>
      <c r="J330" s="5" t="str">
        <f t="shared" si="22"/>
        <v>200.000,00000</v>
      </c>
      <c r="K330" s="5" t="str">
        <f t="shared" si="23"/>
        <v>,0800000</v>
      </c>
      <c r="L330" s="5" t="str">
        <f t="shared" si="24"/>
        <v>16.000,00000</v>
      </c>
    </row>
    <row r="331" ht="31.5" spans="1:12">
      <c r="A331" s="31">
        <v>324</v>
      </c>
      <c r="B331" s="31" t="s">
        <v>594</v>
      </c>
      <c r="C331" s="44" t="s">
        <v>595</v>
      </c>
      <c r="D331" s="45" t="s">
        <v>418</v>
      </c>
      <c r="E331" s="45">
        <v>17250</v>
      </c>
      <c r="F331" s="46">
        <v>5.35</v>
      </c>
      <c r="G331" s="47">
        <f t="shared" si="21"/>
        <v>92287.5</v>
      </c>
      <c r="H331" s="21" t="s">
        <v>29</v>
      </c>
      <c r="J331" s="5" t="str">
        <f t="shared" si="22"/>
        <v>17.250,00000</v>
      </c>
      <c r="K331" s="5" t="str">
        <f t="shared" si="23"/>
        <v>5,3500000</v>
      </c>
      <c r="L331" s="5" t="str">
        <f t="shared" si="24"/>
        <v>92.287,500000</v>
      </c>
    </row>
    <row r="332" ht="42" spans="1:12">
      <c r="A332" s="31">
        <v>325</v>
      </c>
      <c r="B332" s="31" t="s">
        <v>594</v>
      </c>
      <c r="C332" s="44" t="s">
        <v>595</v>
      </c>
      <c r="D332" s="45" t="s">
        <v>418</v>
      </c>
      <c r="E332" s="45">
        <v>5750</v>
      </c>
      <c r="F332" s="46">
        <v>5.35</v>
      </c>
      <c r="G332" s="47">
        <f t="shared" si="21"/>
        <v>30762.5</v>
      </c>
      <c r="H332" s="22" t="s">
        <v>30</v>
      </c>
      <c r="J332" s="5" t="str">
        <f t="shared" si="22"/>
        <v>5.750,00000</v>
      </c>
      <c r="K332" s="5" t="str">
        <f t="shared" si="23"/>
        <v>5,3500000</v>
      </c>
      <c r="L332" s="5" t="str">
        <f t="shared" si="24"/>
        <v>30.762,500000</v>
      </c>
    </row>
    <row r="333" ht="31.5" spans="1:12">
      <c r="A333" s="31">
        <v>326</v>
      </c>
      <c r="B333" s="31" t="s">
        <v>596</v>
      </c>
      <c r="C333" s="44" t="s">
        <v>597</v>
      </c>
      <c r="D333" s="45" t="s">
        <v>405</v>
      </c>
      <c r="E333" s="45">
        <v>250000</v>
      </c>
      <c r="F333" s="46">
        <v>0.09</v>
      </c>
      <c r="G333" s="47">
        <f t="shared" si="21"/>
        <v>22500</v>
      </c>
      <c r="H333" s="20" t="s">
        <v>13</v>
      </c>
      <c r="J333" s="5" t="str">
        <f t="shared" si="22"/>
        <v>250.000,00000</v>
      </c>
      <c r="K333" s="5" t="str">
        <f t="shared" si="23"/>
        <v>,0900000</v>
      </c>
      <c r="L333" s="5" t="str">
        <f t="shared" si="24"/>
        <v>22.500,00000</v>
      </c>
    </row>
    <row r="334" ht="31.5" spans="1:12">
      <c r="A334" s="31">
        <v>327</v>
      </c>
      <c r="B334" s="31" t="s">
        <v>598</v>
      </c>
      <c r="C334" s="44" t="s">
        <v>599</v>
      </c>
      <c r="D334" s="45" t="s">
        <v>405</v>
      </c>
      <c r="E334" s="45">
        <v>110000</v>
      </c>
      <c r="F334" s="46">
        <v>0.12</v>
      </c>
      <c r="G334" s="47">
        <f t="shared" si="21"/>
        <v>13200</v>
      </c>
      <c r="H334" s="20" t="s">
        <v>13</v>
      </c>
      <c r="J334" s="5" t="str">
        <f t="shared" si="22"/>
        <v>110.000,00000</v>
      </c>
      <c r="K334" s="5" t="str">
        <f t="shared" si="23"/>
        <v>,1200000</v>
      </c>
      <c r="L334" s="5" t="str">
        <f t="shared" si="24"/>
        <v>13.200,00000</v>
      </c>
    </row>
    <row r="335" ht="31.5" spans="1:12">
      <c r="A335" s="31">
        <v>328</v>
      </c>
      <c r="B335" s="31" t="s">
        <v>600</v>
      </c>
      <c r="C335" s="44" t="s">
        <v>601</v>
      </c>
      <c r="D335" s="45" t="s">
        <v>405</v>
      </c>
      <c r="E335" s="45">
        <v>7200</v>
      </c>
      <c r="F335" s="46">
        <v>1.06</v>
      </c>
      <c r="G335" s="47">
        <f t="shared" si="21"/>
        <v>7632</v>
      </c>
      <c r="H335" s="20" t="s">
        <v>13</v>
      </c>
      <c r="J335" s="5" t="str">
        <f t="shared" si="22"/>
        <v>7.200,00000</v>
      </c>
      <c r="K335" s="5" t="str">
        <f t="shared" si="23"/>
        <v>1,0600000</v>
      </c>
      <c r="L335" s="5" t="str">
        <f t="shared" si="24"/>
        <v>7.632,00000</v>
      </c>
    </row>
    <row r="336" ht="31.5" spans="1:12">
      <c r="A336" s="31">
        <v>329</v>
      </c>
      <c r="B336" s="31" t="s">
        <v>602</v>
      </c>
      <c r="C336" s="44" t="s">
        <v>603</v>
      </c>
      <c r="D336" s="45" t="s">
        <v>405</v>
      </c>
      <c r="E336" s="45">
        <v>8400</v>
      </c>
      <c r="F336" s="46">
        <v>0.08</v>
      </c>
      <c r="G336" s="47">
        <f t="shared" si="21"/>
        <v>672</v>
      </c>
      <c r="H336" s="20" t="s">
        <v>13</v>
      </c>
      <c r="J336" s="5" t="str">
        <f t="shared" si="22"/>
        <v>8.400,00000</v>
      </c>
      <c r="K336" s="5" t="str">
        <f t="shared" si="23"/>
        <v>,0800000</v>
      </c>
      <c r="L336" s="5" t="str">
        <f t="shared" si="24"/>
        <v>672,00000</v>
      </c>
    </row>
    <row r="337" ht="31.5" spans="1:12">
      <c r="A337" s="31">
        <v>330</v>
      </c>
      <c r="B337" s="31" t="s">
        <v>604</v>
      </c>
      <c r="C337" s="44" t="s">
        <v>605</v>
      </c>
      <c r="D337" s="45" t="s">
        <v>606</v>
      </c>
      <c r="E337" s="45">
        <v>37440</v>
      </c>
      <c r="F337" s="46">
        <v>0.88</v>
      </c>
      <c r="G337" s="47">
        <f t="shared" si="21"/>
        <v>32947.2</v>
      </c>
      <c r="H337" s="20" t="s">
        <v>13</v>
      </c>
      <c r="J337" s="5" t="str">
        <f t="shared" si="22"/>
        <v>37.440,00000</v>
      </c>
      <c r="K337" s="5" t="str">
        <f t="shared" si="23"/>
        <v>,8800000</v>
      </c>
      <c r="L337" s="5" t="str">
        <f t="shared" si="24"/>
        <v>32.947,200000</v>
      </c>
    </row>
    <row r="338" ht="31.5" spans="1:12">
      <c r="A338" s="31">
        <v>331</v>
      </c>
      <c r="B338" s="31" t="s">
        <v>607</v>
      </c>
      <c r="C338" s="44" t="s">
        <v>608</v>
      </c>
      <c r="D338" s="45" t="s">
        <v>405</v>
      </c>
      <c r="E338" s="45">
        <v>9600</v>
      </c>
      <c r="F338" s="46">
        <v>0.18</v>
      </c>
      <c r="G338" s="47">
        <f t="shared" si="21"/>
        <v>1728</v>
      </c>
      <c r="H338" s="20" t="s">
        <v>13</v>
      </c>
      <c r="J338" s="5" t="str">
        <f t="shared" si="22"/>
        <v>9.600,00000</v>
      </c>
      <c r="K338" s="5" t="str">
        <f t="shared" si="23"/>
        <v>,1800000</v>
      </c>
      <c r="L338" s="5" t="str">
        <f t="shared" si="24"/>
        <v>1.728,00000</v>
      </c>
    </row>
    <row r="339" ht="31.5" spans="1:12">
      <c r="A339" s="31">
        <v>332</v>
      </c>
      <c r="B339" s="31" t="s">
        <v>609</v>
      </c>
      <c r="C339" s="44" t="s">
        <v>610</v>
      </c>
      <c r="D339" s="45" t="s">
        <v>405</v>
      </c>
      <c r="E339" s="45">
        <v>9360</v>
      </c>
      <c r="F339" s="46">
        <v>0.39</v>
      </c>
      <c r="G339" s="47">
        <f t="shared" si="21"/>
        <v>3650.4</v>
      </c>
      <c r="H339" s="20" t="s">
        <v>13</v>
      </c>
      <c r="J339" s="5" t="str">
        <f t="shared" si="22"/>
        <v>9.360,00000</v>
      </c>
      <c r="K339" s="5" t="str">
        <f t="shared" si="23"/>
        <v>,3900000</v>
      </c>
      <c r="L339" s="5" t="str">
        <f t="shared" si="24"/>
        <v>3.650,400000</v>
      </c>
    </row>
    <row r="340" ht="31.5" spans="1:12">
      <c r="A340" s="31">
        <v>333</v>
      </c>
      <c r="B340" s="31" t="s">
        <v>611</v>
      </c>
      <c r="C340" s="44" t="s">
        <v>612</v>
      </c>
      <c r="D340" s="45" t="s">
        <v>12</v>
      </c>
      <c r="E340" s="45">
        <v>1400000</v>
      </c>
      <c r="F340" s="46">
        <v>0.03</v>
      </c>
      <c r="G340" s="47">
        <f t="shared" si="21"/>
        <v>42000</v>
      </c>
      <c r="H340" s="20" t="s">
        <v>13</v>
      </c>
      <c r="J340" s="5" t="str">
        <f t="shared" si="22"/>
        <v>1.400.000,00000</v>
      </c>
      <c r="K340" s="5" t="str">
        <f t="shared" si="23"/>
        <v>,0300000</v>
      </c>
      <c r="L340" s="5" t="str">
        <f t="shared" si="24"/>
        <v>42.000,00000</v>
      </c>
    </row>
    <row r="341" ht="31.5" spans="1:12">
      <c r="A341" s="31">
        <v>334</v>
      </c>
      <c r="B341" s="31" t="s">
        <v>611</v>
      </c>
      <c r="C341" s="44" t="s">
        <v>612</v>
      </c>
      <c r="D341" s="45" t="s">
        <v>12</v>
      </c>
      <c r="E341" s="45">
        <v>390000</v>
      </c>
      <c r="F341" s="46">
        <v>0.03</v>
      </c>
      <c r="G341" s="47">
        <f t="shared" si="21"/>
        <v>11700</v>
      </c>
      <c r="H341" s="20" t="s">
        <v>13</v>
      </c>
      <c r="J341" s="5" t="str">
        <f t="shared" si="22"/>
        <v>390.000,00000</v>
      </c>
      <c r="K341" s="5" t="str">
        <f t="shared" si="23"/>
        <v>,0300000</v>
      </c>
      <c r="L341" s="5" t="str">
        <f t="shared" si="24"/>
        <v>11.700,00000</v>
      </c>
    </row>
    <row r="342" ht="31.5" spans="1:12">
      <c r="A342" s="31">
        <v>335</v>
      </c>
      <c r="B342" s="31" t="s">
        <v>613</v>
      </c>
      <c r="C342" s="44" t="s">
        <v>614</v>
      </c>
      <c r="D342" s="45" t="s">
        <v>12</v>
      </c>
      <c r="E342" s="45">
        <v>702000</v>
      </c>
      <c r="F342" s="46">
        <v>0.22</v>
      </c>
      <c r="G342" s="47">
        <f t="shared" si="21"/>
        <v>154440</v>
      </c>
      <c r="H342" s="21" t="s">
        <v>29</v>
      </c>
      <c r="J342" s="5" t="str">
        <f t="shared" si="22"/>
        <v>702.000,00000</v>
      </c>
      <c r="K342" s="5" t="str">
        <f t="shared" si="23"/>
        <v>,2200000</v>
      </c>
      <c r="L342" s="5" t="str">
        <f t="shared" si="24"/>
        <v>154.440,00000</v>
      </c>
    </row>
    <row r="343" ht="42" spans="1:12">
      <c r="A343" s="31">
        <v>336</v>
      </c>
      <c r="B343" s="31" t="s">
        <v>613</v>
      </c>
      <c r="C343" s="44" t="s">
        <v>614</v>
      </c>
      <c r="D343" s="45" t="s">
        <v>12</v>
      </c>
      <c r="E343" s="45">
        <v>234000</v>
      </c>
      <c r="F343" s="46">
        <v>0.22</v>
      </c>
      <c r="G343" s="47">
        <f t="shared" ref="G343:G378" si="25">E343*F343</f>
        <v>51480</v>
      </c>
      <c r="H343" s="22" t="s">
        <v>30</v>
      </c>
      <c r="J343" s="5" t="str">
        <f t="shared" si="22"/>
        <v>234.000,00000</v>
      </c>
      <c r="K343" s="5" t="str">
        <f t="shared" si="23"/>
        <v>,2200000</v>
      </c>
      <c r="L343" s="5" t="str">
        <f t="shared" si="24"/>
        <v>51.480,00000</v>
      </c>
    </row>
    <row r="344" ht="31.5" spans="1:12">
      <c r="A344" s="31">
        <v>337</v>
      </c>
      <c r="B344" s="31" t="s">
        <v>615</v>
      </c>
      <c r="C344" s="44" t="s">
        <v>616</v>
      </c>
      <c r="D344" s="45" t="s">
        <v>28</v>
      </c>
      <c r="E344" s="45">
        <v>8500</v>
      </c>
      <c r="F344" s="46">
        <v>6.49</v>
      </c>
      <c r="G344" s="47">
        <f t="shared" si="25"/>
        <v>55165</v>
      </c>
      <c r="H344" s="20" t="s">
        <v>13</v>
      </c>
      <c r="J344" s="5" t="str">
        <f t="shared" si="22"/>
        <v>8.500,00000</v>
      </c>
      <c r="K344" s="5" t="str">
        <f t="shared" si="23"/>
        <v>6,4900000</v>
      </c>
      <c r="L344" s="5" t="str">
        <f t="shared" si="24"/>
        <v>55.165,00000</v>
      </c>
    </row>
    <row r="345" ht="31.5" spans="1:12">
      <c r="A345" s="31">
        <v>338</v>
      </c>
      <c r="B345" s="31" t="s">
        <v>617</v>
      </c>
      <c r="C345" s="44" t="s">
        <v>618</v>
      </c>
      <c r="D345" s="45" t="s">
        <v>12</v>
      </c>
      <c r="E345" s="45">
        <v>848250</v>
      </c>
      <c r="F345" s="46">
        <v>0.15</v>
      </c>
      <c r="G345" s="47">
        <f t="shared" si="25"/>
        <v>127237.5</v>
      </c>
      <c r="H345" s="21" t="s">
        <v>29</v>
      </c>
      <c r="J345" s="5" t="str">
        <f t="shared" si="22"/>
        <v>848.250,00000</v>
      </c>
      <c r="K345" s="5" t="str">
        <f t="shared" si="23"/>
        <v>,1500000</v>
      </c>
      <c r="L345" s="5" t="str">
        <f t="shared" si="24"/>
        <v>127.237,500000</v>
      </c>
    </row>
    <row r="346" ht="42" spans="1:12">
      <c r="A346" s="31">
        <v>339</v>
      </c>
      <c r="B346" s="31" t="s">
        <v>617</v>
      </c>
      <c r="C346" s="44" t="s">
        <v>618</v>
      </c>
      <c r="D346" s="45" t="s">
        <v>12</v>
      </c>
      <c r="E346" s="45">
        <v>282750</v>
      </c>
      <c r="F346" s="46">
        <v>0.15</v>
      </c>
      <c r="G346" s="47">
        <f t="shared" si="25"/>
        <v>42412.5</v>
      </c>
      <c r="H346" s="22" t="s">
        <v>30</v>
      </c>
      <c r="J346" s="5" t="str">
        <f t="shared" si="22"/>
        <v>282.750,00000</v>
      </c>
      <c r="K346" s="5" t="str">
        <f t="shared" si="23"/>
        <v>,1500000</v>
      </c>
      <c r="L346" s="5" t="str">
        <f t="shared" si="24"/>
        <v>42.412,500000</v>
      </c>
    </row>
    <row r="347" ht="31.5" spans="1:12">
      <c r="A347" s="31">
        <v>340</v>
      </c>
      <c r="B347" s="31" t="s">
        <v>619</v>
      </c>
      <c r="C347" s="44" t="s">
        <v>620</v>
      </c>
      <c r="D347" s="45" t="s">
        <v>12</v>
      </c>
      <c r="E347" s="45">
        <v>189000</v>
      </c>
      <c r="F347" s="46">
        <v>0.46</v>
      </c>
      <c r="G347" s="47">
        <f t="shared" si="25"/>
        <v>86940</v>
      </c>
      <c r="H347" s="21" t="s">
        <v>29</v>
      </c>
      <c r="J347" s="5" t="str">
        <f t="shared" si="22"/>
        <v>189.000,00000</v>
      </c>
      <c r="K347" s="5" t="str">
        <f t="shared" si="23"/>
        <v>,4600000</v>
      </c>
      <c r="L347" s="5" t="str">
        <f t="shared" si="24"/>
        <v>86.940,00000</v>
      </c>
    </row>
    <row r="348" ht="42" spans="1:12">
      <c r="A348" s="31">
        <v>341</v>
      </c>
      <c r="B348" s="31" t="s">
        <v>619</v>
      </c>
      <c r="C348" s="44" t="s">
        <v>620</v>
      </c>
      <c r="D348" s="45" t="s">
        <v>12</v>
      </c>
      <c r="E348" s="45">
        <v>63000</v>
      </c>
      <c r="F348" s="46">
        <v>0.46</v>
      </c>
      <c r="G348" s="47">
        <f t="shared" si="25"/>
        <v>28980</v>
      </c>
      <c r="H348" s="22" t="s">
        <v>30</v>
      </c>
      <c r="J348" s="5" t="str">
        <f t="shared" si="22"/>
        <v>63.000,00000</v>
      </c>
      <c r="K348" s="5" t="str">
        <f t="shared" si="23"/>
        <v>,4600000</v>
      </c>
      <c r="L348" s="5" t="str">
        <f t="shared" si="24"/>
        <v>28.980,00000</v>
      </c>
    </row>
    <row r="349" ht="31.5" spans="1:12">
      <c r="A349" s="31">
        <v>342</v>
      </c>
      <c r="B349" s="31" t="s">
        <v>621</v>
      </c>
      <c r="C349" s="44" t="s">
        <v>622</v>
      </c>
      <c r="D349" s="45" t="s">
        <v>12</v>
      </c>
      <c r="E349" s="45">
        <v>900000</v>
      </c>
      <c r="F349" s="46">
        <v>0.18</v>
      </c>
      <c r="G349" s="47">
        <f t="shared" si="25"/>
        <v>162000</v>
      </c>
      <c r="H349" s="21" t="s">
        <v>29</v>
      </c>
      <c r="J349" s="5" t="str">
        <f t="shared" si="22"/>
        <v>900.000,00000</v>
      </c>
      <c r="K349" s="5" t="str">
        <f t="shared" si="23"/>
        <v>,1800000</v>
      </c>
      <c r="L349" s="5" t="str">
        <f t="shared" si="24"/>
        <v>162.000,00000</v>
      </c>
    </row>
    <row r="350" ht="42" spans="1:12">
      <c r="A350" s="31">
        <v>343</v>
      </c>
      <c r="B350" s="31" t="s">
        <v>621</v>
      </c>
      <c r="C350" s="44" t="s">
        <v>622</v>
      </c>
      <c r="D350" s="45" t="s">
        <v>12</v>
      </c>
      <c r="E350" s="45">
        <v>300000</v>
      </c>
      <c r="F350" s="46">
        <v>0.18</v>
      </c>
      <c r="G350" s="47">
        <f t="shared" si="25"/>
        <v>54000</v>
      </c>
      <c r="H350" s="22" t="s">
        <v>30</v>
      </c>
      <c r="J350" s="5" t="str">
        <f t="shared" si="22"/>
        <v>300.000,00000</v>
      </c>
      <c r="K350" s="5" t="str">
        <f t="shared" si="23"/>
        <v>,1800000</v>
      </c>
      <c r="L350" s="5" t="str">
        <f t="shared" si="24"/>
        <v>54.000,00000</v>
      </c>
    </row>
    <row r="351" ht="31.5" spans="1:12">
      <c r="A351" s="31">
        <v>344</v>
      </c>
      <c r="B351" s="32" t="s">
        <v>623</v>
      </c>
      <c r="C351" s="49" t="s">
        <v>624</v>
      </c>
      <c r="D351" s="48" t="s">
        <v>12</v>
      </c>
      <c r="E351" s="45">
        <v>3800</v>
      </c>
      <c r="F351" s="46">
        <v>0.13</v>
      </c>
      <c r="G351" s="47">
        <f t="shared" si="25"/>
        <v>494</v>
      </c>
      <c r="H351" s="20" t="s">
        <v>13</v>
      </c>
      <c r="J351" s="5" t="str">
        <f t="shared" si="22"/>
        <v>3.800,00000</v>
      </c>
      <c r="K351" s="5" t="str">
        <f t="shared" si="23"/>
        <v>,1300000</v>
      </c>
      <c r="L351" s="5" t="str">
        <f t="shared" si="24"/>
        <v>494,00000</v>
      </c>
    </row>
    <row r="352" ht="31.5" spans="1:12">
      <c r="A352" s="31">
        <v>345</v>
      </c>
      <c r="B352" s="31" t="s">
        <v>625</v>
      </c>
      <c r="C352" s="44" t="s">
        <v>626</v>
      </c>
      <c r="D352" s="45" t="s">
        <v>28</v>
      </c>
      <c r="E352" s="45">
        <v>2000</v>
      </c>
      <c r="F352" s="46">
        <v>1.87</v>
      </c>
      <c r="G352" s="47">
        <f t="shared" si="25"/>
        <v>3740</v>
      </c>
      <c r="H352" s="20" t="s">
        <v>13</v>
      </c>
      <c r="J352" s="5" t="str">
        <f t="shared" si="22"/>
        <v>2.000,00000</v>
      </c>
      <c r="K352" s="5" t="str">
        <f t="shared" si="23"/>
        <v>1,8700000</v>
      </c>
      <c r="L352" s="5" t="str">
        <f t="shared" si="24"/>
        <v>3.740,00000</v>
      </c>
    </row>
    <row r="353" ht="31.5" spans="1:12">
      <c r="A353" s="31">
        <v>346</v>
      </c>
      <c r="B353" s="31" t="s">
        <v>627</v>
      </c>
      <c r="C353" s="44" t="s">
        <v>628</v>
      </c>
      <c r="D353" s="45" t="s">
        <v>28</v>
      </c>
      <c r="E353" s="45">
        <v>2160</v>
      </c>
      <c r="F353" s="46">
        <v>7</v>
      </c>
      <c r="G353" s="47">
        <f t="shared" si="25"/>
        <v>15120</v>
      </c>
      <c r="H353" s="20" t="s">
        <v>13</v>
      </c>
      <c r="J353" s="5" t="str">
        <f t="shared" si="22"/>
        <v>2.160,00000</v>
      </c>
      <c r="K353" s="5" t="str">
        <f t="shared" si="23"/>
        <v>7,00000</v>
      </c>
      <c r="L353" s="5" t="str">
        <f t="shared" si="24"/>
        <v>15.120,00000</v>
      </c>
    </row>
    <row r="354" ht="31.5" spans="1:12">
      <c r="A354" s="31">
        <v>347</v>
      </c>
      <c r="B354" s="31" t="s">
        <v>629</v>
      </c>
      <c r="C354" s="44" t="s">
        <v>630</v>
      </c>
      <c r="D354" s="45" t="s">
        <v>12</v>
      </c>
      <c r="E354" s="45">
        <v>690000</v>
      </c>
      <c r="F354" s="46">
        <v>0.25</v>
      </c>
      <c r="G354" s="47">
        <f t="shared" si="25"/>
        <v>172500</v>
      </c>
      <c r="H354" s="21" t="s">
        <v>29</v>
      </c>
      <c r="J354" s="5" t="str">
        <f t="shared" si="22"/>
        <v>690.000,00000</v>
      </c>
      <c r="K354" s="5" t="str">
        <f t="shared" si="23"/>
        <v>,2500000</v>
      </c>
      <c r="L354" s="5" t="str">
        <f t="shared" si="24"/>
        <v>172.500,00000</v>
      </c>
    </row>
    <row r="355" ht="42" spans="1:12">
      <c r="A355" s="31">
        <v>348</v>
      </c>
      <c r="B355" s="31" t="s">
        <v>629</v>
      </c>
      <c r="C355" s="44" t="s">
        <v>630</v>
      </c>
      <c r="D355" s="45" t="s">
        <v>12</v>
      </c>
      <c r="E355" s="45">
        <v>230000</v>
      </c>
      <c r="F355" s="46">
        <v>0.25</v>
      </c>
      <c r="G355" s="47">
        <f t="shared" si="25"/>
        <v>57500</v>
      </c>
      <c r="H355" s="22" t="s">
        <v>30</v>
      </c>
      <c r="J355" s="5" t="str">
        <f t="shared" si="22"/>
        <v>230.000,00000</v>
      </c>
      <c r="K355" s="5" t="str">
        <f t="shared" si="23"/>
        <v>,2500000</v>
      </c>
      <c r="L355" s="5" t="str">
        <f t="shared" si="24"/>
        <v>57.500,00000</v>
      </c>
    </row>
    <row r="356" ht="31.5" spans="1:12">
      <c r="A356" s="31">
        <v>349</v>
      </c>
      <c r="B356" s="31" t="s">
        <v>631</v>
      </c>
      <c r="C356" s="44" t="s">
        <v>632</v>
      </c>
      <c r="D356" s="45" t="s">
        <v>12</v>
      </c>
      <c r="E356" s="45">
        <v>832950</v>
      </c>
      <c r="F356" s="46">
        <v>0.26</v>
      </c>
      <c r="G356" s="47">
        <f t="shared" si="25"/>
        <v>216567</v>
      </c>
      <c r="H356" s="21" t="s">
        <v>29</v>
      </c>
      <c r="J356" s="5" t="str">
        <f t="shared" si="22"/>
        <v>832.950,00000</v>
      </c>
      <c r="K356" s="5" t="str">
        <f t="shared" si="23"/>
        <v>,2600000</v>
      </c>
      <c r="L356" s="5" t="str">
        <f t="shared" si="24"/>
        <v>216.567,00000</v>
      </c>
    </row>
    <row r="357" ht="42" spans="1:12">
      <c r="A357" s="31">
        <v>350</v>
      </c>
      <c r="B357" s="31" t="s">
        <v>631</v>
      </c>
      <c r="C357" s="44" t="s">
        <v>632</v>
      </c>
      <c r="D357" s="45" t="s">
        <v>12</v>
      </c>
      <c r="E357" s="45">
        <v>277650</v>
      </c>
      <c r="F357" s="46">
        <v>0.26</v>
      </c>
      <c r="G357" s="47">
        <f t="shared" si="25"/>
        <v>72189</v>
      </c>
      <c r="H357" s="22" t="s">
        <v>30</v>
      </c>
      <c r="J357" s="5" t="str">
        <f t="shared" si="22"/>
        <v>277.650,00000</v>
      </c>
      <c r="K357" s="5" t="str">
        <f t="shared" si="23"/>
        <v>,2600000</v>
      </c>
      <c r="L357" s="5" t="str">
        <f t="shared" si="24"/>
        <v>72.189,00000</v>
      </c>
    </row>
    <row r="358" ht="31.5" spans="1:12">
      <c r="A358" s="31">
        <v>351</v>
      </c>
      <c r="B358" s="31" t="s">
        <v>633</v>
      </c>
      <c r="C358" s="44" t="s">
        <v>634</v>
      </c>
      <c r="D358" s="45" t="s">
        <v>12</v>
      </c>
      <c r="E358" s="45">
        <v>481500</v>
      </c>
      <c r="F358" s="46">
        <v>0.89</v>
      </c>
      <c r="G358" s="47">
        <f t="shared" si="25"/>
        <v>428535</v>
      </c>
      <c r="H358" s="21" t="s">
        <v>29</v>
      </c>
      <c r="J358" s="5" t="str">
        <f t="shared" si="22"/>
        <v>481.500,00000</v>
      </c>
      <c r="K358" s="5" t="str">
        <f t="shared" si="23"/>
        <v>,8900000</v>
      </c>
      <c r="L358" s="5" t="str">
        <f t="shared" si="24"/>
        <v>428.535,00000</v>
      </c>
    </row>
    <row r="359" ht="42" spans="1:12">
      <c r="A359" s="31">
        <v>352</v>
      </c>
      <c r="B359" s="31" t="s">
        <v>633</v>
      </c>
      <c r="C359" s="44" t="s">
        <v>634</v>
      </c>
      <c r="D359" s="45" t="s">
        <v>12</v>
      </c>
      <c r="E359" s="45">
        <v>160500</v>
      </c>
      <c r="F359" s="46">
        <v>0.89</v>
      </c>
      <c r="G359" s="47">
        <f t="shared" si="25"/>
        <v>142845</v>
      </c>
      <c r="H359" s="22" t="s">
        <v>30</v>
      </c>
      <c r="J359" s="5" t="str">
        <f t="shared" si="22"/>
        <v>160.500,00000</v>
      </c>
      <c r="K359" s="5" t="str">
        <f t="shared" si="23"/>
        <v>,8900000</v>
      </c>
      <c r="L359" s="5" t="str">
        <f t="shared" si="24"/>
        <v>142.845,00000</v>
      </c>
    </row>
    <row r="360" ht="31.5" spans="1:12">
      <c r="A360" s="31">
        <v>353</v>
      </c>
      <c r="B360" s="31" t="s">
        <v>635</v>
      </c>
      <c r="C360" s="44" t="s">
        <v>636</v>
      </c>
      <c r="D360" s="45" t="s">
        <v>12</v>
      </c>
      <c r="E360" s="45">
        <v>700000</v>
      </c>
      <c r="F360" s="46">
        <v>0.03</v>
      </c>
      <c r="G360" s="47">
        <f t="shared" si="25"/>
        <v>21000</v>
      </c>
      <c r="H360" s="20" t="s">
        <v>13</v>
      </c>
      <c r="J360" s="5" t="str">
        <f t="shared" si="22"/>
        <v>700.000,00000</v>
      </c>
      <c r="K360" s="5" t="str">
        <f t="shared" si="23"/>
        <v>,0300000</v>
      </c>
      <c r="L360" s="5" t="str">
        <f t="shared" si="24"/>
        <v>21.000,00000</v>
      </c>
    </row>
    <row r="361" ht="31.5" spans="1:12">
      <c r="A361" s="31">
        <v>354</v>
      </c>
      <c r="B361" s="31" t="s">
        <v>637</v>
      </c>
      <c r="C361" s="44" t="s">
        <v>638</v>
      </c>
      <c r="D361" s="45" t="s">
        <v>12</v>
      </c>
      <c r="E361" s="45">
        <v>365000</v>
      </c>
      <c r="F361" s="46">
        <v>0.04</v>
      </c>
      <c r="G361" s="47">
        <f t="shared" si="25"/>
        <v>14600</v>
      </c>
      <c r="H361" s="20" t="s">
        <v>13</v>
      </c>
      <c r="J361" s="5" t="str">
        <f t="shared" si="22"/>
        <v>365.000,00000</v>
      </c>
      <c r="K361" s="5" t="str">
        <f t="shared" si="23"/>
        <v>,0400000</v>
      </c>
      <c r="L361" s="5" t="str">
        <f t="shared" si="24"/>
        <v>14.600,00000</v>
      </c>
    </row>
    <row r="362" ht="31.5" spans="1:12">
      <c r="A362" s="31">
        <v>355</v>
      </c>
      <c r="B362" s="31" t="s">
        <v>639</v>
      </c>
      <c r="C362" s="44" t="s">
        <v>640</v>
      </c>
      <c r="D362" s="45" t="s">
        <v>12</v>
      </c>
      <c r="E362" s="45">
        <v>561000</v>
      </c>
      <c r="F362" s="46">
        <v>0.11</v>
      </c>
      <c r="G362" s="47">
        <f t="shared" si="25"/>
        <v>61710</v>
      </c>
      <c r="H362" s="21" t="s">
        <v>29</v>
      </c>
      <c r="J362" s="5" t="str">
        <f t="shared" si="22"/>
        <v>561.000,00000</v>
      </c>
      <c r="K362" s="5" t="str">
        <f t="shared" si="23"/>
        <v>,1100000</v>
      </c>
      <c r="L362" s="5" t="str">
        <f t="shared" si="24"/>
        <v>61.710,00000</v>
      </c>
    </row>
    <row r="363" ht="42" spans="1:12">
      <c r="A363" s="31">
        <v>356</v>
      </c>
      <c r="B363" s="31" t="s">
        <v>639</v>
      </c>
      <c r="C363" s="44" t="s">
        <v>640</v>
      </c>
      <c r="D363" s="45" t="s">
        <v>12</v>
      </c>
      <c r="E363" s="45">
        <v>187000</v>
      </c>
      <c r="F363" s="46">
        <v>0.11</v>
      </c>
      <c r="G363" s="47">
        <f t="shared" si="25"/>
        <v>20570</v>
      </c>
      <c r="H363" s="22" t="s">
        <v>30</v>
      </c>
      <c r="J363" s="5" t="str">
        <f t="shared" si="22"/>
        <v>187.000,00000</v>
      </c>
      <c r="K363" s="5" t="str">
        <f t="shared" si="23"/>
        <v>,1100000</v>
      </c>
      <c r="L363" s="5" t="str">
        <f t="shared" si="24"/>
        <v>20.570,00000</v>
      </c>
    </row>
    <row r="364" ht="31.5" spans="1:12">
      <c r="A364" s="31">
        <v>357</v>
      </c>
      <c r="B364" s="31" t="s">
        <v>641</v>
      </c>
      <c r="C364" s="44" t="s">
        <v>642</v>
      </c>
      <c r="D364" s="45" t="s">
        <v>643</v>
      </c>
      <c r="E364" s="45">
        <v>833250</v>
      </c>
      <c r="F364" s="46">
        <v>0.13</v>
      </c>
      <c r="G364" s="47">
        <f t="shared" si="25"/>
        <v>108322.5</v>
      </c>
      <c r="H364" s="21" t="s">
        <v>29</v>
      </c>
      <c r="J364" s="5" t="str">
        <f t="shared" si="22"/>
        <v>833.250,00000</v>
      </c>
      <c r="K364" s="5" t="str">
        <f t="shared" si="23"/>
        <v>,1300000</v>
      </c>
      <c r="L364" s="5" t="str">
        <f t="shared" si="24"/>
        <v>108.322,500000</v>
      </c>
    </row>
    <row r="365" ht="42" spans="1:12">
      <c r="A365" s="31">
        <v>358</v>
      </c>
      <c r="B365" s="31" t="s">
        <v>641</v>
      </c>
      <c r="C365" s="44" t="s">
        <v>642</v>
      </c>
      <c r="D365" s="45" t="s">
        <v>643</v>
      </c>
      <c r="E365" s="45">
        <v>277750</v>
      </c>
      <c r="F365" s="46">
        <v>0.13</v>
      </c>
      <c r="G365" s="47">
        <f t="shared" si="25"/>
        <v>36107.5</v>
      </c>
      <c r="H365" s="22" t="s">
        <v>30</v>
      </c>
      <c r="J365" s="5" t="str">
        <f t="shared" si="22"/>
        <v>277.750,00000</v>
      </c>
      <c r="K365" s="5" t="str">
        <f t="shared" si="23"/>
        <v>,1300000</v>
      </c>
      <c r="L365" s="5" t="str">
        <f t="shared" si="24"/>
        <v>36.107,500000</v>
      </c>
    </row>
    <row r="366" ht="31.5" spans="1:12">
      <c r="A366" s="31">
        <v>359</v>
      </c>
      <c r="B366" s="31" t="s">
        <v>644</v>
      </c>
      <c r="C366" s="44" t="s">
        <v>645</v>
      </c>
      <c r="D366" s="45" t="s">
        <v>28</v>
      </c>
      <c r="E366" s="45">
        <v>2000</v>
      </c>
      <c r="F366" s="46">
        <v>1.92</v>
      </c>
      <c r="G366" s="47">
        <f t="shared" si="25"/>
        <v>3840</v>
      </c>
      <c r="H366" s="20" t="s">
        <v>13</v>
      </c>
      <c r="J366" s="5" t="str">
        <f t="shared" si="22"/>
        <v>2.000,00000</v>
      </c>
      <c r="K366" s="5" t="str">
        <f t="shared" si="23"/>
        <v>1,9200000</v>
      </c>
      <c r="L366" s="5" t="str">
        <f t="shared" si="24"/>
        <v>3.840,00000</v>
      </c>
    </row>
    <row r="367" ht="31.5" spans="1:12">
      <c r="A367" s="31">
        <v>360</v>
      </c>
      <c r="B367" s="31" t="s">
        <v>646</v>
      </c>
      <c r="C367" s="44" t="s">
        <v>647</v>
      </c>
      <c r="D367" s="45" t="s">
        <v>70</v>
      </c>
      <c r="E367" s="45">
        <v>1138500</v>
      </c>
      <c r="F367" s="46">
        <v>0.06</v>
      </c>
      <c r="G367" s="47">
        <f t="shared" si="25"/>
        <v>68310</v>
      </c>
      <c r="H367" s="21" t="s">
        <v>29</v>
      </c>
      <c r="J367" s="5" t="str">
        <f t="shared" si="22"/>
        <v>1.138.500,00000</v>
      </c>
      <c r="K367" s="5" t="str">
        <f t="shared" si="23"/>
        <v>,0600000</v>
      </c>
      <c r="L367" s="5" t="str">
        <f t="shared" si="24"/>
        <v>68.310,00000</v>
      </c>
    </row>
    <row r="368" ht="42" spans="1:12">
      <c r="A368" s="31">
        <v>361</v>
      </c>
      <c r="B368" s="31" t="s">
        <v>646</v>
      </c>
      <c r="C368" s="44" t="s">
        <v>647</v>
      </c>
      <c r="D368" s="45" t="s">
        <v>70</v>
      </c>
      <c r="E368" s="45">
        <v>379500</v>
      </c>
      <c r="F368" s="46">
        <v>0.06</v>
      </c>
      <c r="G368" s="47">
        <f t="shared" si="25"/>
        <v>22770</v>
      </c>
      <c r="H368" s="22" t="s">
        <v>30</v>
      </c>
      <c r="J368" s="5" t="str">
        <f t="shared" si="22"/>
        <v>379.500,00000</v>
      </c>
      <c r="K368" s="5" t="str">
        <f t="shared" si="23"/>
        <v>,0600000</v>
      </c>
      <c r="L368" s="5" t="str">
        <f t="shared" si="24"/>
        <v>22.770,00000</v>
      </c>
    </row>
    <row r="369" ht="31.5" spans="1:12">
      <c r="A369" s="31">
        <v>362</v>
      </c>
      <c r="B369" s="31" t="s">
        <v>648</v>
      </c>
      <c r="C369" s="44" t="s">
        <v>649</v>
      </c>
      <c r="D369" s="45" t="s">
        <v>25</v>
      </c>
      <c r="E369" s="45">
        <v>12800</v>
      </c>
      <c r="F369" s="46">
        <v>4</v>
      </c>
      <c r="G369" s="47">
        <f t="shared" si="25"/>
        <v>51200</v>
      </c>
      <c r="H369" s="20" t="s">
        <v>13</v>
      </c>
      <c r="J369" s="5" t="str">
        <f t="shared" si="22"/>
        <v>12.800,00000</v>
      </c>
      <c r="K369" s="5" t="str">
        <f t="shared" si="23"/>
        <v>4,00000</v>
      </c>
      <c r="L369" s="5" t="str">
        <f t="shared" si="24"/>
        <v>51.200,00000</v>
      </c>
    </row>
    <row r="370" ht="31.5" spans="1:12">
      <c r="A370" s="31">
        <v>363</v>
      </c>
      <c r="B370" s="31" t="s">
        <v>650</v>
      </c>
      <c r="C370" s="44" t="s">
        <v>651</v>
      </c>
      <c r="D370" s="45" t="s">
        <v>28</v>
      </c>
      <c r="E370" s="45">
        <v>360</v>
      </c>
      <c r="F370" s="46">
        <v>0.93</v>
      </c>
      <c r="G370" s="47">
        <f t="shared" si="25"/>
        <v>334.8</v>
      </c>
      <c r="H370" s="20" t="s">
        <v>13</v>
      </c>
      <c r="J370" s="5" t="str">
        <f t="shared" si="22"/>
        <v>360,00000</v>
      </c>
      <c r="K370" s="5" t="str">
        <f t="shared" si="23"/>
        <v>,9300000</v>
      </c>
      <c r="L370" s="5" t="str">
        <f t="shared" si="24"/>
        <v>334,800000</v>
      </c>
    </row>
    <row r="371" ht="31.5" spans="1:12">
      <c r="A371" s="31">
        <v>364</v>
      </c>
      <c r="B371" s="31" t="s">
        <v>652</v>
      </c>
      <c r="C371" s="44" t="s">
        <v>653</v>
      </c>
      <c r="D371" s="45" t="s">
        <v>12</v>
      </c>
      <c r="E371" s="45">
        <v>856260</v>
      </c>
      <c r="F371" s="46">
        <v>0.09</v>
      </c>
      <c r="G371" s="47">
        <f t="shared" si="25"/>
        <v>77063.4</v>
      </c>
      <c r="H371" s="21" t="s">
        <v>29</v>
      </c>
      <c r="J371" s="5" t="str">
        <f t="shared" si="22"/>
        <v>856.260,00000</v>
      </c>
      <c r="K371" s="5" t="str">
        <f t="shared" si="23"/>
        <v>,0900000</v>
      </c>
      <c r="L371" s="5" t="str">
        <f t="shared" si="24"/>
        <v>77.063,400000</v>
      </c>
    </row>
    <row r="372" ht="42" spans="1:12">
      <c r="A372" s="31">
        <v>365</v>
      </c>
      <c r="B372" s="31" t="s">
        <v>652</v>
      </c>
      <c r="C372" s="44" t="s">
        <v>653</v>
      </c>
      <c r="D372" s="45" t="s">
        <v>12</v>
      </c>
      <c r="E372" s="45">
        <v>285420</v>
      </c>
      <c r="F372" s="46">
        <v>0.09</v>
      </c>
      <c r="G372" s="47">
        <f t="shared" si="25"/>
        <v>25687.8</v>
      </c>
      <c r="H372" s="22" t="s">
        <v>30</v>
      </c>
      <c r="J372" s="5" t="str">
        <f t="shared" si="22"/>
        <v>285.420,00000</v>
      </c>
      <c r="K372" s="5" t="str">
        <f t="shared" si="23"/>
        <v>,0900000</v>
      </c>
      <c r="L372" s="5" t="str">
        <f t="shared" si="24"/>
        <v>25.687,800000</v>
      </c>
    </row>
    <row r="373" ht="31.5" spans="1:12">
      <c r="A373" s="31">
        <v>366</v>
      </c>
      <c r="B373" s="31" t="s">
        <v>654</v>
      </c>
      <c r="C373" s="44" t="s">
        <v>655</v>
      </c>
      <c r="D373" s="45" t="s">
        <v>391</v>
      </c>
      <c r="E373" s="45">
        <v>46800</v>
      </c>
      <c r="F373" s="46">
        <v>0.24</v>
      </c>
      <c r="G373" s="47">
        <f t="shared" si="25"/>
        <v>11232</v>
      </c>
      <c r="H373" s="20" t="s">
        <v>13</v>
      </c>
      <c r="J373" s="5" t="str">
        <f t="shared" si="22"/>
        <v>46.800,00000</v>
      </c>
      <c r="K373" s="5" t="str">
        <f t="shared" si="23"/>
        <v>,2400000</v>
      </c>
      <c r="L373" s="5" t="str">
        <f t="shared" si="24"/>
        <v>11.232,00000</v>
      </c>
    </row>
    <row r="374" ht="31.5" spans="1:12">
      <c r="A374" s="31">
        <v>367</v>
      </c>
      <c r="B374" s="31" t="s">
        <v>656</v>
      </c>
      <c r="C374" s="44" t="s">
        <v>657</v>
      </c>
      <c r="D374" s="45" t="s">
        <v>391</v>
      </c>
      <c r="E374" s="45">
        <v>186000</v>
      </c>
      <c r="F374" s="46">
        <v>0.39</v>
      </c>
      <c r="G374" s="47">
        <f t="shared" si="25"/>
        <v>72540</v>
      </c>
      <c r="H374" s="20" t="s">
        <v>13</v>
      </c>
      <c r="J374" s="5" t="str">
        <f t="shared" si="22"/>
        <v>186.000,00000</v>
      </c>
      <c r="K374" s="5" t="str">
        <f t="shared" si="23"/>
        <v>,3900000</v>
      </c>
      <c r="L374" s="5" t="str">
        <f t="shared" si="24"/>
        <v>72.540,00000</v>
      </c>
    </row>
    <row r="375" ht="31.5" spans="1:12">
      <c r="A375" s="31">
        <v>368</v>
      </c>
      <c r="B375" s="31" t="s">
        <v>658</v>
      </c>
      <c r="C375" s="44" t="s">
        <v>659</v>
      </c>
      <c r="D375" s="45" t="s">
        <v>391</v>
      </c>
      <c r="E375" s="45">
        <v>378000</v>
      </c>
      <c r="F375" s="46">
        <v>0.18</v>
      </c>
      <c r="G375" s="47">
        <f t="shared" si="25"/>
        <v>68040</v>
      </c>
      <c r="H375" s="21" t="s">
        <v>29</v>
      </c>
      <c r="J375" s="5" t="str">
        <f t="shared" si="22"/>
        <v>378.000,00000</v>
      </c>
      <c r="K375" s="5" t="str">
        <f t="shared" si="23"/>
        <v>,1800000</v>
      </c>
      <c r="L375" s="5" t="str">
        <f t="shared" si="24"/>
        <v>68.040,00000</v>
      </c>
    </row>
    <row r="376" ht="42" spans="1:12">
      <c r="A376" s="31">
        <v>369</v>
      </c>
      <c r="B376" s="31" t="s">
        <v>658</v>
      </c>
      <c r="C376" s="44" t="s">
        <v>659</v>
      </c>
      <c r="D376" s="45" t="s">
        <v>391</v>
      </c>
      <c r="E376" s="45">
        <v>126000</v>
      </c>
      <c r="F376" s="46">
        <v>0.18</v>
      </c>
      <c r="G376" s="47">
        <f t="shared" si="25"/>
        <v>22680</v>
      </c>
      <c r="H376" s="22" t="s">
        <v>30</v>
      </c>
      <c r="J376" s="5" t="str">
        <f t="shared" si="22"/>
        <v>126.000,00000</v>
      </c>
      <c r="K376" s="5" t="str">
        <f t="shared" si="23"/>
        <v>,1800000</v>
      </c>
      <c r="L376" s="5" t="str">
        <f t="shared" si="24"/>
        <v>22.680,00000</v>
      </c>
    </row>
    <row r="377" ht="31.5" spans="1:12">
      <c r="A377" s="31">
        <v>370</v>
      </c>
      <c r="B377" s="31" t="s">
        <v>660</v>
      </c>
      <c r="C377" s="44" t="s">
        <v>661</v>
      </c>
      <c r="D377" s="45" t="s">
        <v>418</v>
      </c>
      <c r="E377" s="45">
        <v>18720</v>
      </c>
      <c r="F377" s="46">
        <v>4.26</v>
      </c>
      <c r="G377" s="47">
        <f t="shared" si="25"/>
        <v>79747.2</v>
      </c>
      <c r="H377" s="20" t="s">
        <v>13</v>
      </c>
      <c r="J377" s="5" t="str">
        <f t="shared" si="22"/>
        <v>18.720,00000</v>
      </c>
      <c r="K377" s="5" t="str">
        <f t="shared" si="23"/>
        <v>4,2600000</v>
      </c>
      <c r="L377" s="5" t="str">
        <f t="shared" si="24"/>
        <v>79.747,200000</v>
      </c>
    </row>
    <row r="378" ht="32.25" spans="1:12">
      <c r="A378" s="31">
        <v>371</v>
      </c>
      <c r="B378" s="32" t="s">
        <v>662</v>
      </c>
      <c r="C378" s="50" t="s">
        <v>663</v>
      </c>
      <c r="D378" s="48" t="s">
        <v>12</v>
      </c>
      <c r="E378" s="48">
        <v>107000</v>
      </c>
      <c r="F378" s="51">
        <v>0.51</v>
      </c>
      <c r="G378" s="47">
        <f t="shared" si="25"/>
        <v>54570</v>
      </c>
      <c r="H378" s="20" t="s">
        <v>13</v>
      </c>
      <c r="J378" s="5" t="str">
        <f t="shared" si="22"/>
        <v>107.000,00000</v>
      </c>
      <c r="K378" s="5" t="str">
        <f t="shared" si="23"/>
        <v>,5100000</v>
      </c>
      <c r="L378" s="5" t="str">
        <f t="shared" si="24"/>
        <v>54.570,00000</v>
      </c>
    </row>
    <row r="379" ht="12" spans="1:8">
      <c r="A379" s="34"/>
      <c r="B379" s="35"/>
      <c r="C379" s="52"/>
      <c r="D379" s="35"/>
      <c r="E379" s="35"/>
      <c r="F379" s="53" t="s">
        <v>664</v>
      </c>
      <c r="G379" s="54">
        <f>SUM(G278:G378)</f>
        <v>4225065.99</v>
      </c>
      <c r="H379" s="40"/>
    </row>
    <row r="380" ht="12" spans="6:8">
      <c r="F380" s="55"/>
      <c r="H380" s="40"/>
    </row>
    <row r="381" ht="12" spans="1:8">
      <c r="A381" s="56" t="s">
        <v>665</v>
      </c>
      <c r="B381" s="57"/>
      <c r="C381" s="11"/>
      <c r="D381" s="57"/>
      <c r="E381" s="57"/>
      <c r="F381" s="58"/>
      <c r="G381" s="59"/>
      <c r="H381" s="40"/>
    </row>
    <row r="382" spans="1:8">
      <c r="A382" s="13" t="s">
        <v>2</v>
      </c>
      <c r="B382" s="13" t="s">
        <v>666</v>
      </c>
      <c r="C382" s="13" t="s">
        <v>667</v>
      </c>
      <c r="D382" s="13" t="s">
        <v>5</v>
      </c>
      <c r="E382" s="13" t="s">
        <v>6</v>
      </c>
      <c r="F382" s="13" t="s">
        <v>7</v>
      </c>
      <c r="G382" s="13" t="s">
        <v>8</v>
      </c>
      <c r="H382" s="40"/>
    </row>
    <row r="383" ht="33.75" spans="1:12">
      <c r="A383" s="31">
        <v>372</v>
      </c>
      <c r="B383" s="31" t="s">
        <v>668</v>
      </c>
      <c r="C383" s="60" t="s">
        <v>669</v>
      </c>
      <c r="D383" s="45" t="s">
        <v>670</v>
      </c>
      <c r="E383" s="45">
        <v>676</v>
      </c>
      <c r="F383" s="46">
        <v>5</v>
      </c>
      <c r="G383" s="47">
        <f>E383*F383</f>
        <v>3380</v>
      </c>
      <c r="H383" s="20" t="s">
        <v>13</v>
      </c>
      <c r="J383" s="5" t="str">
        <f t="shared" si="22"/>
        <v>676,00000</v>
      </c>
      <c r="K383" s="5" t="str">
        <f t="shared" si="23"/>
        <v>5,00000</v>
      </c>
      <c r="L383" s="5" t="str">
        <f t="shared" si="24"/>
        <v>3.380,00000</v>
      </c>
    </row>
    <row r="384" ht="31.5" spans="1:12">
      <c r="A384" s="31">
        <v>373</v>
      </c>
      <c r="B384" s="31" t="s">
        <v>671</v>
      </c>
      <c r="C384" s="60" t="s">
        <v>672</v>
      </c>
      <c r="D384" s="45" t="s">
        <v>418</v>
      </c>
      <c r="E384" s="45">
        <v>12</v>
      </c>
      <c r="F384" s="46">
        <v>12.62</v>
      </c>
      <c r="G384" s="47">
        <f t="shared" ref="G384:G447" si="26">E384*F384</f>
        <v>151.44</v>
      </c>
      <c r="H384" s="20" t="s">
        <v>13</v>
      </c>
      <c r="J384" s="5" t="str">
        <f t="shared" si="22"/>
        <v>12,00000</v>
      </c>
      <c r="K384" s="5" t="str">
        <f t="shared" si="23"/>
        <v>12,6200000</v>
      </c>
      <c r="L384" s="5" t="str">
        <f t="shared" si="24"/>
        <v>151,4400000</v>
      </c>
    </row>
    <row r="385" ht="31.5" spans="1:12">
      <c r="A385" s="31">
        <v>374</v>
      </c>
      <c r="B385" s="31" t="s">
        <v>673</v>
      </c>
      <c r="C385" s="60" t="s">
        <v>674</v>
      </c>
      <c r="D385" s="45" t="s">
        <v>418</v>
      </c>
      <c r="E385" s="45">
        <v>12</v>
      </c>
      <c r="F385" s="46">
        <v>16.86</v>
      </c>
      <c r="G385" s="47">
        <f t="shared" si="26"/>
        <v>202.32</v>
      </c>
      <c r="H385" s="20" t="s">
        <v>13</v>
      </c>
      <c r="J385" s="5" t="str">
        <f t="shared" si="22"/>
        <v>12,00000</v>
      </c>
      <c r="K385" s="5" t="str">
        <f t="shared" si="23"/>
        <v>16,8600000</v>
      </c>
      <c r="L385" s="5" t="str">
        <f t="shared" si="24"/>
        <v>202,3200000</v>
      </c>
    </row>
    <row r="386" ht="45" spans="1:12">
      <c r="A386" s="31">
        <v>375</v>
      </c>
      <c r="B386" s="31" t="s">
        <v>675</v>
      </c>
      <c r="C386" s="60" t="s">
        <v>676</v>
      </c>
      <c r="D386" s="45" t="s">
        <v>418</v>
      </c>
      <c r="E386" s="45">
        <v>16800</v>
      </c>
      <c r="F386" s="46">
        <v>3.07</v>
      </c>
      <c r="G386" s="47">
        <f t="shared" si="26"/>
        <v>51576</v>
      </c>
      <c r="H386" s="20" t="s">
        <v>13</v>
      </c>
      <c r="J386" s="5" t="str">
        <f t="shared" si="22"/>
        <v>16.800,00000</v>
      </c>
      <c r="K386" s="5" t="str">
        <f t="shared" si="23"/>
        <v>3,0700000</v>
      </c>
      <c r="L386" s="5" t="str">
        <f t="shared" si="24"/>
        <v>51.576,00000</v>
      </c>
    </row>
    <row r="387" ht="31.5" spans="1:12">
      <c r="A387" s="31">
        <v>376</v>
      </c>
      <c r="B387" s="31" t="s">
        <v>677</v>
      </c>
      <c r="C387" s="60" t="s">
        <v>678</v>
      </c>
      <c r="D387" s="45" t="s">
        <v>418</v>
      </c>
      <c r="E387" s="45">
        <v>1200</v>
      </c>
      <c r="F387" s="46">
        <v>5.9</v>
      </c>
      <c r="G387" s="47">
        <f t="shared" si="26"/>
        <v>7080</v>
      </c>
      <c r="H387" s="20" t="s">
        <v>13</v>
      </c>
      <c r="J387" s="5" t="str">
        <f t="shared" si="22"/>
        <v>1.200,00000</v>
      </c>
      <c r="K387" s="5" t="str">
        <f t="shared" si="23"/>
        <v>5,900000</v>
      </c>
      <c r="L387" s="5" t="str">
        <f t="shared" si="24"/>
        <v>7.080,00000</v>
      </c>
    </row>
    <row r="388" ht="56.25" spans="1:12">
      <c r="A388" s="31">
        <v>377</v>
      </c>
      <c r="B388" s="31" t="s">
        <v>679</v>
      </c>
      <c r="C388" s="60" t="s">
        <v>680</v>
      </c>
      <c r="D388" s="45" t="s">
        <v>681</v>
      </c>
      <c r="E388" s="45">
        <v>15600</v>
      </c>
      <c r="F388" s="46">
        <v>0.11</v>
      </c>
      <c r="G388" s="47">
        <f t="shared" si="26"/>
        <v>1716</v>
      </c>
      <c r="H388" s="20" t="s">
        <v>13</v>
      </c>
      <c r="J388" s="5" t="str">
        <f t="shared" si="22"/>
        <v>15.600,00000</v>
      </c>
      <c r="K388" s="5" t="str">
        <f t="shared" si="23"/>
        <v>,1100000</v>
      </c>
      <c r="L388" s="5" t="str">
        <f t="shared" si="24"/>
        <v>1.716,00000</v>
      </c>
    </row>
    <row r="389" ht="56.25" spans="1:12">
      <c r="A389" s="31">
        <v>378</v>
      </c>
      <c r="B389" s="31" t="s">
        <v>682</v>
      </c>
      <c r="C389" s="60" t="s">
        <v>683</v>
      </c>
      <c r="D389" s="45" t="s">
        <v>681</v>
      </c>
      <c r="E389" s="45">
        <v>33800</v>
      </c>
      <c r="F389" s="46">
        <v>0.19</v>
      </c>
      <c r="G389" s="47">
        <f t="shared" si="26"/>
        <v>6422</v>
      </c>
      <c r="H389" s="20" t="s">
        <v>13</v>
      </c>
      <c r="J389" s="5" t="str">
        <f t="shared" ref="J389:J452" si="27">FIXED(E389,4)</f>
        <v>33.800,00000</v>
      </c>
      <c r="K389" s="5" t="str">
        <f t="shared" ref="K389:K452" si="28">FIXED(F389,4)</f>
        <v>,1900000</v>
      </c>
      <c r="L389" s="5" t="str">
        <f t="shared" ref="L389:L452" si="29">FIXED(G389,4)</f>
        <v>6.422,00000</v>
      </c>
    </row>
    <row r="390" ht="56.25" spans="1:12">
      <c r="A390" s="31">
        <v>379</v>
      </c>
      <c r="B390" s="31" t="s">
        <v>684</v>
      </c>
      <c r="C390" s="60" t="s">
        <v>685</v>
      </c>
      <c r="D390" s="45" t="s">
        <v>681</v>
      </c>
      <c r="E390" s="45">
        <v>36000</v>
      </c>
      <c r="F390" s="46">
        <v>0.07</v>
      </c>
      <c r="G390" s="47">
        <f t="shared" si="26"/>
        <v>2520</v>
      </c>
      <c r="H390" s="20" t="s">
        <v>13</v>
      </c>
      <c r="J390" s="5" t="str">
        <f t="shared" si="27"/>
        <v>36.000,00000</v>
      </c>
      <c r="K390" s="5" t="str">
        <f t="shared" si="28"/>
        <v>,0700000</v>
      </c>
      <c r="L390" s="5" t="str">
        <f t="shared" si="29"/>
        <v>2.520,00000</v>
      </c>
    </row>
    <row r="391" ht="56.25" spans="1:12">
      <c r="A391" s="31">
        <v>380</v>
      </c>
      <c r="B391" s="31" t="s">
        <v>686</v>
      </c>
      <c r="C391" s="60" t="s">
        <v>687</v>
      </c>
      <c r="D391" s="45" t="s">
        <v>681</v>
      </c>
      <c r="E391" s="45">
        <v>48000</v>
      </c>
      <c r="F391" s="46">
        <v>0.81</v>
      </c>
      <c r="G391" s="47">
        <f t="shared" si="26"/>
        <v>38880</v>
      </c>
      <c r="H391" s="20" t="s">
        <v>13</v>
      </c>
      <c r="J391" s="5" t="str">
        <f t="shared" si="27"/>
        <v>48.000,00000</v>
      </c>
      <c r="K391" s="5" t="str">
        <f t="shared" si="28"/>
        <v>,8100000</v>
      </c>
      <c r="L391" s="5" t="str">
        <f t="shared" si="29"/>
        <v>38.880,00000</v>
      </c>
    </row>
    <row r="392" ht="56.25" spans="1:12">
      <c r="A392" s="31">
        <v>381</v>
      </c>
      <c r="B392" s="31" t="s">
        <v>688</v>
      </c>
      <c r="C392" s="60" t="s">
        <v>689</v>
      </c>
      <c r="D392" s="45" t="s">
        <v>681</v>
      </c>
      <c r="E392" s="45">
        <v>24000</v>
      </c>
      <c r="F392" s="46">
        <v>1.07</v>
      </c>
      <c r="G392" s="47">
        <f t="shared" si="26"/>
        <v>25680</v>
      </c>
      <c r="H392" s="20" t="s">
        <v>13</v>
      </c>
      <c r="J392" s="5" t="str">
        <f t="shared" si="27"/>
        <v>24.000,00000</v>
      </c>
      <c r="K392" s="5" t="str">
        <f t="shared" si="28"/>
        <v>1,0700000</v>
      </c>
      <c r="L392" s="5" t="str">
        <f t="shared" si="29"/>
        <v>25.680,00000</v>
      </c>
    </row>
    <row r="393" ht="56.25" spans="1:12">
      <c r="A393" s="31">
        <v>382</v>
      </c>
      <c r="B393" s="31" t="s">
        <v>690</v>
      </c>
      <c r="C393" s="60" t="s">
        <v>691</v>
      </c>
      <c r="D393" s="45" t="s">
        <v>681</v>
      </c>
      <c r="E393" s="45">
        <v>24000</v>
      </c>
      <c r="F393" s="46">
        <v>0.83</v>
      </c>
      <c r="G393" s="47">
        <f t="shared" si="26"/>
        <v>19920</v>
      </c>
      <c r="H393" s="20" t="s">
        <v>13</v>
      </c>
      <c r="J393" s="5" t="str">
        <f t="shared" si="27"/>
        <v>24.000,00000</v>
      </c>
      <c r="K393" s="5" t="str">
        <f t="shared" si="28"/>
        <v>,8300000</v>
      </c>
      <c r="L393" s="5" t="str">
        <f t="shared" si="29"/>
        <v>19.920,00000</v>
      </c>
    </row>
    <row r="394" ht="31.5" spans="1:12">
      <c r="A394" s="31">
        <v>383</v>
      </c>
      <c r="B394" s="31" t="s">
        <v>692</v>
      </c>
      <c r="C394" s="60" t="s">
        <v>693</v>
      </c>
      <c r="D394" s="45" t="s">
        <v>418</v>
      </c>
      <c r="E394" s="45">
        <v>22815</v>
      </c>
      <c r="F394" s="46">
        <v>5.32</v>
      </c>
      <c r="G394" s="47">
        <f t="shared" si="26"/>
        <v>121375.8</v>
      </c>
      <c r="H394" s="21" t="s">
        <v>29</v>
      </c>
      <c r="J394" s="5" t="str">
        <f t="shared" si="27"/>
        <v>22.815,00000</v>
      </c>
      <c r="K394" s="5" t="str">
        <f t="shared" si="28"/>
        <v>5,3200000</v>
      </c>
      <c r="L394" s="5" t="str">
        <f t="shared" si="29"/>
        <v>121.375,800000</v>
      </c>
    </row>
    <row r="395" ht="42" spans="1:12">
      <c r="A395" s="31">
        <v>384</v>
      </c>
      <c r="B395" s="31" t="s">
        <v>692</v>
      </c>
      <c r="C395" s="60" t="s">
        <v>693</v>
      </c>
      <c r="D395" s="45" t="s">
        <v>418</v>
      </c>
      <c r="E395" s="45">
        <v>7605</v>
      </c>
      <c r="F395" s="46">
        <v>5.32</v>
      </c>
      <c r="G395" s="47">
        <f t="shared" si="26"/>
        <v>40458.6</v>
      </c>
      <c r="H395" s="22" t="s">
        <v>30</v>
      </c>
      <c r="J395" s="5" t="str">
        <f t="shared" si="27"/>
        <v>7.605,00000</v>
      </c>
      <c r="K395" s="5" t="str">
        <f t="shared" si="28"/>
        <v>5,3200000</v>
      </c>
      <c r="L395" s="5" t="str">
        <f t="shared" si="29"/>
        <v>40.458,600000</v>
      </c>
    </row>
    <row r="396" ht="31.5" spans="1:12">
      <c r="A396" s="31">
        <v>385</v>
      </c>
      <c r="B396" s="31" t="s">
        <v>694</v>
      </c>
      <c r="C396" s="60" t="s">
        <v>695</v>
      </c>
      <c r="D396" s="45" t="s">
        <v>418</v>
      </c>
      <c r="E396" s="45">
        <v>1092</v>
      </c>
      <c r="F396" s="46">
        <v>4.5</v>
      </c>
      <c r="G396" s="47">
        <f t="shared" si="26"/>
        <v>4914</v>
      </c>
      <c r="H396" s="20" t="s">
        <v>13</v>
      </c>
      <c r="J396" s="5" t="str">
        <f t="shared" si="27"/>
        <v>1.092,00000</v>
      </c>
      <c r="K396" s="5" t="str">
        <f t="shared" si="28"/>
        <v>4,500000</v>
      </c>
      <c r="L396" s="5" t="str">
        <f t="shared" si="29"/>
        <v>4.914,00000</v>
      </c>
    </row>
    <row r="397" ht="31.5" spans="1:12">
      <c r="A397" s="31">
        <v>386</v>
      </c>
      <c r="B397" s="31" t="s">
        <v>696</v>
      </c>
      <c r="C397" s="60" t="s">
        <v>697</v>
      </c>
      <c r="D397" s="45" t="s">
        <v>418</v>
      </c>
      <c r="E397" s="45">
        <v>1014</v>
      </c>
      <c r="F397" s="46">
        <v>7.74</v>
      </c>
      <c r="G397" s="47">
        <f t="shared" si="26"/>
        <v>7848.36</v>
      </c>
      <c r="H397" s="20" t="s">
        <v>13</v>
      </c>
      <c r="J397" s="5" t="str">
        <f t="shared" si="27"/>
        <v>1.014,00000</v>
      </c>
      <c r="K397" s="5" t="str">
        <f t="shared" si="28"/>
        <v>7,7400000</v>
      </c>
      <c r="L397" s="5" t="str">
        <f t="shared" si="29"/>
        <v>7.848,3600000</v>
      </c>
    </row>
    <row r="398" ht="31.5" spans="1:12">
      <c r="A398" s="31">
        <v>387</v>
      </c>
      <c r="B398" s="31" t="s">
        <v>698</v>
      </c>
      <c r="C398" s="60" t="s">
        <v>699</v>
      </c>
      <c r="D398" s="45" t="s">
        <v>418</v>
      </c>
      <c r="E398" s="45">
        <v>20</v>
      </c>
      <c r="F398" s="46">
        <v>20.31</v>
      </c>
      <c r="G398" s="47">
        <f t="shared" si="26"/>
        <v>406.2</v>
      </c>
      <c r="H398" s="20" t="s">
        <v>13</v>
      </c>
      <c r="J398" s="5" t="str">
        <f t="shared" si="27"/>
        <v>20,00000</v>
      </c>
      <c r="K398" s="5" t="str">
        <f t="shared" si="28"/>
        <v>20,3100000</v>
      </c>
      <c r="L398" s="5" t="str">
        <f t="shared" si="29"/>
        <v>406,200000</v>
      </c>
    </row>
    <row r="399" ht="31.5" spans="1:12">
      <c r="A399" s="31">
        <v>388</v>
      </c>
      <c r="B399" s="31" t="s">
        <v>700</v>
      </c>
      <c r="C399" s="60" t="s">
        <v>701</v>
      </c>
      <c r="D399" s="45" t="s">
        <v>418</v>
      </c>
      <c r="E399" s="45">
        <v>1014</v>
      </c>
      <c r="F399" s="46">
        <v>19.94</v>
      </c>
      <c r="G399" s="47">
        <f t="shared" si="26"/>
        <v>20219.16</v>
      </c>
      <c r="H399" s="20" t="s">
        <v>13</v>
      </c>
      <c r="J399" s="5" t="str">
        <f t="shared" si="27"/>
        <v>1.014,00000</v>
      </c>
      <c r="K399" s="5" t="str">
        <f t="shared" si="28"/>
        <v>19,9400000</v>
      </c>
      <c r="L399" s="5" t="str">
        <f t="shared" si="29"/>
        <v>20.219,1600000</v>
      </c>
    </row>
    <row r="400" ht="45" spans="1:12">
      <c r="A400" s="31">
        <v>389</v>
      </c>
      <c r="B400" s="31" t="s">
        <v>702</v>
      </c>
      <c r="C400" s="60" t="s">
        <v>703</v>
      </c>
      <c r="D400" s="45" t="s">
        <v>681</v>
      </c>
      <c r="E400" s="45">
        <v>2698</v>
      </c>
      <c r="F400" s="46">
        <v>9.61</v>
      </c>
      <c r="G400" s="47">
        <f t="shared" si="26"/>
        <v>25927.78</v>
      </c>
      <c r="H400" s="20" t="s">
        <v>13</v>
      </c>
      <c r="J400" s="5" t="str">
        <f t="shared" si="27"/>
        <v>2.698,00000</v>
      </c>
      <c r="K400" s="5" t="str">
        <f t="shared" si="28"/>
        <v>9,6100000</v>
      </c>
      <c r="L400" s="5" t="str">
        <f t="shared" si="29"/>
        <v>25.927,7800000</v>
      </c>
    </row>
    <row r="401" ht="45" spans="1:12">
      <c r="A401" s="31">
        <v>390</v>
      </c>
      <c r="B401" s="31" t="s">
        <v>704</v>
      </c>
      <c r="C401" s="60" t="s">
        <v>705</v>
      </c>
      <c r="D401" s="45" t="s">
        <v>681</v>
      </c>
      <c r="E401" s="45">
        <v>507</v>
      </c>
      <c r="F401" s="46">
        <v>2.11</v>
      </c>
      <c r="G401" s="47">
        <f t="shared" si="26"/>
        <v>1069.77</v>
      </c>
      <c r="H401" s="20" t="s">
        <v>13</v>
      </c>
      <c r="J401" s="5" t="str">
        <f t="shared" si="27"/>
        <v>507,00000</v>
      </c>
      <c r="K401" s="5" t="str">
        <f t="shared" si="28"/>
        <v>2,1100000</v>
      </c>
      <c r="L401" s="5" t="str">
        <f t="shared" si="29"/>
        <v>1.069,7700000</v>
      </c>
    </row>
    <row r="402" ht="45" spans="1:12">
      <c r="A402" s="31">
        <v>391</v>
      </c>
      <c r="B402" s="31" t="s">
        <v>706</v>
      </c>
      <c r="C402" s="60" t="s">
        <v>707</v>
      </c>
      <c r="D402" s="45" t="s">
        <v>681</v>
      </c>
      <c r="E402" s="45">
        <v>8</v>
      </c>
      <c r="F402" s="46">
        <v>108.18</v>
      </c>
      <c r="G402" s="47">
        <f t="shared" si="26"/>
        <v>865.44</v>
      </c>
      <c r="H402" s="20" t="s">
        <v>13</v>
      </c>
      <c r="J402" s="5" t="str">
        <f t="shared" si="27"/>
        <v>8,00000</v>
      </c>
      <c r="K402" s="5" t="str">
        <f t="shared" si="28"/>
        <v>108,1800000</v>
      </c>
      <c r="L402" s="5" t="str">
        <f t="shared" si="29"/>
        <v>865,4400000</v>
      </c>
    </row>
    <row r="403" ht="45" spans="1:12">
      <c r="A403" s="31">
        <v>392</v>
      </c>
      <c r="B403" s="31" t="s">
        <v>708</v>
      </c>
      <c r="C403" s="60" t="s">
        <v>709</v>
      </c>
      <c r="D403" s="45" t="s">
        <v>681</v>
      </c>
      <c r="E403" s="45">
        <v>9</v>
      </c>
      <c r="F403" s="46">
        <v>147.1</v>
      </c>
      <c r="G403" s="47">
        <f t="shared" si="26"/>
        <v>1323.9</v>
      </c>
      <c r="H403" s="20" t="s">
        <v>13</v>
      </c>
      <c r="J403" s="5" t="str">
        <f t="shared" si="27"/>
        <v>9,00000</v>
      </c>
      <c r="K403" s="5" t="str">
        <f t="shared" si="28"/>
        <v>147,100000</v>
      </c>
      <c r="L403" s="5" t="str">
        <f t="shared" si="29"/>
        <v>1.323,900000</v>
      </c>
    </row>
    <row r="404" ht="45" spans="1:12">
      <c r="A404" s="31">
        <v>393</v>
      </c>
      <c r="B404" s="31" t="s">
        <v>710</v>
      </c>
      <c r="C404" s="60" t="s">
        <v>711</v>
      </c>
      <c r="D404" s="45" t="s">
        <v>681</v>
      </c>
      <c r="E404" s="45">
        <v>4</v>
      </c>
      <c r="F404" s="46">
        <v>131.86</v>
      </c>
      <c r="G404" s="47">
        <f t="shared" si="26"/>
        <v>527.44</v>
      </c>
      <c r="H404" s="20" t="s">
        <v>13</v>
      </c>
      <c r="J404" s="5" t="str">
        <f t="shared" si="27"/>
        <v>4,00000</v>
      </c>
      <c r="K404" s="5" t="str">
        <f t="shared" si="28"/>
        <v>131,8600000</v>
      </c>
      <c r="L404" s="5" t="str">
        <f t="shared" si="29"/>
        <v>527,4400000</v>
      </c>
    </row>
    <row r="405" ht="33.75" spans="1:12">
      <c r="A405" s="31">
        <v>394</v>
      </c>
      <c r="B405" s="31" t="s">
        <v>712</v>
      </c>
      <c r="C405" s="60" t="s">
        <v>713</v>
      </c>
      <c r="D405" s="45" t="s">
        <v>681</v>
      </c>
      <c r="E405" s="45">
        <v>180</v>
      </c>
      <c r="F405" s="46">
        <v>11.3</v>
      </c>
      <c r="G405" s="47">
        <f t="shared" si="26"/>
        <v>2034</v>
      </c>
      <c r="H405" s="20" t="s">
        <v>13</v>
      </c>
      <c r="J405" s="5" t="str">
        <f t="shared" si="27"/>
        <v>180,00000</v>
      </c>
      <c r="K405" s="5" t="str">
        <f t="shared" si="28"/>
        <v>11,300000</v>
      </c>
      <c r="L405" s="5" t="str">
        <f t="shared" si="29"/>
        <v>2.034,00000</v>
      </c>
    </row>
    <row r="406" ht="31.5" spans="1:12">
      <c r="A406" s="31">
        <v>395</v>
      </c>
      <c r="B406" s="31" t="s">
        <v>714</v>
      </c>
      <c r="C406" s="60" t="s">
        <v>715</v>
      </c>
      <c r="D406" s="45" t="s">
        <v>681</v>
      </c>
      <c r="E406" s="45">
        <v>600</v>
      </c>
      <c r="F406" s="46">
        <v>1.79</v>
      </c>
      <c r="G406" s="47">
        <f t="shared" si="26"/>
        <v>1074</v>
      </c>
      <c r="H406" s="20" t="s">
        <v>13</v>
      </c>
      <c r="J406" s="5" t="str">
        <f t="shared" si="27"/>
        <v>600,00000</v>
      </c>
      <c r="K406" s="5" t="str">
        <f t="shared" si="28"/>
        <v>1,7900000</v>
      </c>
      <c r="L406" s="5" t="str">
        <f t="shared" si="29"/>
        <v>1.074,00000</v>
      </c>
    </row>
    <row r="407" ht="31.5" spans="1:12">
      <c r="A407" s="31">
        <v>396</v>
      </c>
      <c r="B407" s="31" t="s">
        <v>716</v>
      </c>
      <c r="C407" s="60" t="s">
        <v>717</v>
      </c>
      <c r="D407" s="45" t="s">
        <v>681</v>
      </c>
      <c r="E407" s="45">
        <v>1200</v>
      </c>
      <c r="F407" s="46">
        <v>2.36</v>
      </c>
      <c r="G407" s="47">
        <f t="shared" si="26"/>
        <v>2832</v>
      </c>
      <c r="H407" s="20" t="s">
        <v>13</v>
      </c>
      <c r="J407" s="5" t="str">
        <f t="shared" si="27"/>
        <v>1.200,00000</v>
      </c>
      <c r="K407" s="5" t="str">
        <f t="shared" si="28"/>
        <v>2,3600000</v>
      </c>
      <c r="L407" s="5" t="str">
        <f t="shared" si="29"/>
        <v>2.832,00000</v>
      </c>
    </row>
    <row r="408" ht="31.5" spans="1:12">
      <c r="A408" s="31">
        <v>397</v>
      </c>
      <c r="B408" s="31" t="s">
        <v>718</v>
      </c>
      <c r="C408" s="60" t="s">
        <v>719</v>
      </c>
      <c r="D408" s="45" t="s">
        <v>681</v>
      </c>
      <c r="E408" s="45">
        <v>720</v>
      </c>
      <c r="F408" s="46">
        <v>3.39</v>
      </c>
      <c r="G408" s="47">
        <f t="shared" si="26"/>
        <v>2440.8</v>
      </c>
      <c r="H408" s="20" t="s">
        <v>13</v>
      </c>
      <c r="J408" s="5" t="str">
        <f t="shared" si="27"/>
        <v>720,00000</v>
      </c>
      <c r="K408" s="5" t="str">
        <f t="shared" si="28"/>
        <v>3,3900000</v>
      </c>
      <c r="L408" s="5" t="str">
        <f t="shared" si="29"/>
        <v>2.440,800000</v>
      </c>
    </row>
    <row r="409" ht="31.5" spans="1:12">
      <c r="A409" s="31">
        <v>398</v>
      </c>
      <c r="B409" s="31" t="s">
        <v>720</v>
      </c>
      <c r="C409" s="60" t="s">
        <v>721</v>
      </c>
      <c r="D409" s="45" t="s">
        <v>681</v>
      </c>
      <c r="E409" s="45">
        <v>240</v>
      </c>
      <c r="F409" s="46">
        <v>6.58</v>
      </c>
      <c r="G409" s="47">
        <f t="shared" si="26"/>
        <v>1579.2</v>
      </c>
      <c r="H409" s="20" t="s">
        <v>13</v>
      </c>
      <c r="J409" s="5" t="str">
        <f t="shared" si="27"/>
        <v>240,00000</v>
      </c>
      <c r="K409" s="5" t="str">
        <f t="shared" si="28"/>
        <v>6,5800000</v>
      </c>
      <c r="L409" s="5" t="str">
        <f t="shared" si="29"/>
        <v>1.579,200000</v>
      </c>
    </row>
    <row r="410" ht="31.5" spans="1:12">
      <c r="A410" s="31">
        <v>399</v>
      </c>
      <c r="B410" s="31" t="s">
        <v>722</v>
      </c>
      <c r="C410" s="60" t="s">
        <v>723</v>
      </c>
      <c r="D410" s="45" t="s">
        <v>681</v>
      </c>
      <c r="E410" s="45">
        <v>240</v>
      </c>
      <c r="F410" s="46">
        <v>12.09</v>
      </c>
      <c r="G410" s="47">
        <f t="shared" si="26"/>
        <v>2901.6</v>
      </c>
      <c r="H410" s="20" t="s">
        <v>13</v>
      </c>
      <c r="J410" s="5" t="str">
        <f t="shared" si="27"/>
        <v>240,00000</v>
      </c>
      <c r="K410" s="5" t="str">
        <f t="shared" si="28"/>
        <v>12,0900000</v>
      </c>
      <c r="L410" s="5" t="str">
        <f t="shared" si="29"/>
        <v>2.901,600000</v>
      </c>
    </row>
    <row r="411" ht="31.5" spans="1:12">
      <c r="A411" s="31">
        <v>400</v>
      </c>
      <c r="B411" s="31" t="s">
        <v>724</v>
      </c>
      <c r="C411" s="60" t="s">
        <v>725</v>
      </c>
      <c r="D411" s="45" t="s">
        <v>681</v>
      </c>
      <c r="E411" s="45">
        <v>240</v>
      </c>
      <c r="F411" s="46">
        <v>16.14</v>
      </c>
      <c r="G411" s="47">
        <f t="shared" si="26"/>
        <v>3873.6</v>
      </c>
      <c r="H411" s="20" t="s">
        <v>13</v>
      </c>
      <c r="J411" s="5" t="str">
        <f t="shared" si="27"/>
        <v>240,00000</v>
      </c>
      <c r="K411" s="5" t="str">
        <f t="shared" si="28"/>
        <v>16,1400000</v>
      </c>
      <c r="L411" s="5" t="str">
        <f t="shared" si="29"/>
        <v>3.873,600000</v>
      </c>
    </row>
    <row r="412" ht="33.75" spans="1:12">
      <c r="A412" s="31">
        <v>401</v>
      </c>
      <c r="B412" s="31" t="s">
        <v>726</v>
      </c>
      <c r="C412" s="60" t="s">
        <v>727</v>
      </c>
      <c r="D412" s="45" t="s">
        <v>681</v>
      </c>
      <c r="E412" s="45">
        <v>8</v>
      </c>
      <c r="F412" s="46">
        <v>1025.95</v>
      </c>
      <c r="G412" s="47">
        <f t="shared" si="26"/>
        <v>8207.6</v>
      </c>
      <c r="H412" s="20" t="s">
        <v>13</v>
      </c>
      <c r="J412" s="5" t="str">
        <f t="shared" si="27"/>
        <v>8,00000</v>
      </c>
      <c r="K412" s="5" t="str">
        <f t="shared" si="28"/>
        <v>1.025,9500000</v>
      </c>
      <c r="L412" s="5" t="str">
        <f t="shared" si="29"/>
        <v>8.207,600000</v>
      </c>
    </row>
    <row r="413" ht="33.75" spans="1:12">
      <c r="A413" s="31">
        <v>402</v>
      </c>
      <c r="B413" s="31" t="s">
        <v>728</v>
      </c>
      <c r="C413" s="60" t="s">
        <v>729</v>
      </c>
      <c r="D413" s="45" t="s">
        <v>730</v>
      </c>
      <c r="E413" s="45">
        <v>67644</v>
      </c>
      <c r="F413" s="46">
        <v>0.44</v>
      </c>
      <c r="G413" s="47">
        <f t="shared" si="26"/>
        <v>29763.36</v>
      </c>
      <c r="H413" s="20" t="s">
        <v>13</v>
      </c>
      <c r="J413" s="5" t="str">
        <f t="shared" si="27"/>
        <v>67.644,00000</v>
      </c>
      <c r="K413" s="5" t="str">
        <f t="shared" si="28"/>
        <v>,4400000</v>
      </c>
      <c r="L413" s="5" t="str">
        <f t="shared" si="29"/>
        <v>29.763,3600000</v>
      </c>
    </row>
    <row r="414" ht="33.75" spans="1:12">
      <c r="A414" s="31">
        <v>403</v>
      </c>
      <c r="B414" s="31" t="s">
        <v>731</v>
      </c>
      <c r="C414" s="60" t="s">
        <v>732</v>
      </c>
      <c r="D414" s="45" t="s">
        <v>730</v>
      </c>
      <c r="E414" s="45">
        <v>200700</v>
      </c>
      <c r="F414" s="46">
        <v>0.65</v>
      </c>
      <c r="G414" s="47">
        <f t="shared" si="26"/>
        <v>130455</v>
      </c>
      <c r="H414" s="21" t="s">
        <v>29</v>
      </c>
      <c r="J414" s="5" t="str">
        <f t="shared" si="27"/>
        <v>200.700,00000</v>
      </c>
      <c r="K414" s="5" t="str">
        <f t="shared" si="28"/>
        <v>,6500000</v>
      </c>
      <c r="L414" s="5" t="str">
        <f t="shared" si="29"/>
        <v>130.455,00000</v>
      </c>
    </row>
    <row r="415" ht="42" spans="1:12">
      <c r="A415" s="31">
        <v>404</v>
      </c>
      <c r="B415" s="31" t="s">
        <v>731</v>
      </c>
      <c r="C415" s="60" t="s">
        <v>732</v>
      </c>
      <c r="D415" s="45" t="s">
        <v>730</v>
      </c>
      <c r="E415" s="45">
        <v>66900</v>
      </c>
      <c r="F415" s="46">
        <v>0.65</v>
      </c>
      <c r="G415" s="47">
        <f t="shared" si="26"/>
        <v>43485</v>
      </c>
      <c r="H415" s="22" t="s">
        <v>30</v>
      </c>
      <c r="J415" s="5" t="str">
        <f t="shared" si="27"/>
        <v>66.900,00000</v>
      </c>
      <c r="K415" s="5" t="str">
        <f t="shared" si="28"/>
        <v>,6500000</v>
      </c>
      <c r="L415" s="5" t="str">
        <f t="shared" si="29"/>
        <v>43.485,00000</v>
      </c>
    </row>
    <row r="416" ht="33.75" spans="1:12">
      <c r="A416" s="31">
        <v>405</v>
      </c>
      <c r="B416" s="31" t="s">
        <v>731</v>
      </c>
      <c r="C416" s="60" t="s">
        <v>732</v>
      </c>
      <c r="D416" s="45" t="s">
        <v>730</v>
      </c>
      <c r="E416" s="45">
        <v>74400</v>
      </c>
      <c r="F416" s="46">
        <v>0.66</v>
      </c>
      <c r="G416" s="47">
        <f t="shared" si="26"/>
        <v>49104</v>
      </c>
      <c r="H416" s="20" t="s">
        <v>13</v>
      </c>
      <c r="J416" s="5" t="str">
        <f t="shared" si="27"/>
        <v>74.400,00000</v>
      </c>
      <c r="K416" s="5" t="str">
        <f t="shared" si="28"/>
        <v>,6600000</v>
      </c>
      <c r="L416" s="5" t="str">
        <f t="shared" si="29"/>
        <v>49.104,00000</v>
      </c>
    </row>
    <row r="417" ht="33.75" spans="1:12">
      <c r="A417" s="31">
        <v>406</v>
      </c>
      <c r="B417" s="31" t="s">
        <v>733</v>
      </c>
      <c r="C417" s="60" t="s">
        <v>734</v>
      </c>
      <c r="D417" s="45" t="s">
        <v>730</v>
      </c>
      <c r="E417" s="45">
        <v>243000</v>
      </c>
      <c r="F417" s="46">
        <v>0.69</v>
      </c>
      <c r="G417" s="47">
        <f t="shared" si="26"/>
        <v>167670</v>
      </c>
      <c r="H417" s="21" t="s">
        <v>29</v>
      </c>
      <c r="J417" s="5" t="str">
        <f t="shared" si="27"/>
        <v>243.000,00000</v>
      </c>
      <c r="K417" s="5" t="str">
        <f t="shared" si="28"/>
        <v>,6900000</v>
      </c>
      <c r="L417" s="5" t="str">
        <f t="shared" si="29"/>
        <v>167.670,00000</v>
      </c>
    </row>
    <row r="418" ht="42" spans="1:12">
      <c r="A418" s="31">
        <v>407</v>
      </c>
      <c r="B418" s="31" t="s">
        <v>733</v>
      </c>
      <c r="C418" s="60" t="s">
        <v>734</v>
      </c>
      <c r="D418" s="45" t="s">
        <v>730</v>
      </c>
      <c r="E418" s="45">
        <v>81000</v>
      </c>
      <c r="F418" s="46">
        <v>0.69</v>
      </c>
      <c r="G418" s="47">
        <f t="shared" si="26"/>
        <v>55890</v>
      </c>
      <c r="H418" s="22" t="s">
        <v>30</v>
      </c>
      <c r="J418" s="5" t="str">
        <f t="shared" si="27"/>
        <v>81.000,00000</v>
      </c>
      <c r="K418" s="5" t="str">
        <f t="shared" si="28"/>
        <v>,6900000</v>
      </c>
      <c r="L418" s="5" t="str">
        <f t="shared" si="29"/>
        <v>55.890,00000</v>
      </c>
    </row>
    <row r="419" ht="33.75" spans="1:12">
      <c r="A419" s="31">
        <v>408</v>
      </c>
      <c r="B419" s="31" t="s">
        <v>733</v>
      </c>
      <c r="C419" s="60" t="s">
        <v>734</v>
      </c>
      <c r="D419" s="45" t="s">
        <v>730</v>
      </c>
      <c r="E419" s="45">
        <v>74400</v>
      </c>
      <c r="F419" s="46">
        <v>0.7</v>
      </c>
      <c r="G419" s="47">
        <f t="shared" si="26"/>
        <v>52080</v>
      </c>
      <c r="H419" s="20" t="s">
        <v>13</v>
      </c>
      <c r="J419" s="5" t="str">
        <f t="shared" si="27"/>
        <v>74.400,00000</v>
      </c>
      <c r="K419" s="5" t="str">
        <f t="shared" si="28"/>
        <v>,700000</v>
      </c>
      <c r="L419" s="5" t="str">
        <f t="shared" si="29"/>
        <v>52.080,00000</v>
      </c>
    </row>
    <row r="420" ht="33.75" spans="1:12">
      <c r="A420" s="31">
        <v>409</v>
      </c>
      <c r="B420" s="31" t="s">
        <v>735</v>
      </c>
      <c r="C420" s="60" t="s">
        <v>736</v>
      </c>
      <c r="D420" s="45" t="s">
        <v>730</v>
      </c>
      <c r="E420" s="45">
        <v>63180</v>
      </c>
      <c r="F420" s="46">
        <v>1.07</v>
      </c>
      <c r="G420" s="47">
        <f t="shared" si="26"/>
        <v>67602.6</v>
      </c>
      <c r="H420" s="21" t="s">
        <v>29</v>
      </c>
      <c r="J420" s="5" t="str">
        <f t="shared" si="27"/>
        <v>63.180,00000</v>
      </c>
      <c r="K420" s="5" t="str">
        <f t="shared" si="28"/>
        <v>1,0700000</v>
      </c>
      <c r="L420" s="5" t="str">
        <f t="shared" si="29"/>
        <v>67.602,600000</v>
      </c>
    </row>
    <row r="421" ht="42" spans="1:12">
      <c r="A421" s="31">
        <v>410</v>
      </c>
      <c r="B421" s="31" t="s">
        <v>735</v>
      </c>
      <c r="C421" s="60" t="s">
        <v>736</v>
      </c>
      <c r="D421" s="45" t="s">
        <v>730</v>
      </c>
      <c r="E421" s="45">
        <v>21060</v>
      </c>
      <c r="F421" s="46">
        <v>1.07</v>
      </c>
      <c r="G421" s="47">
        <f t="shared" si="26"/>
        <v>22534.2</v>
      </c>
      <c r="H421" s="22" t="s">
        <v>30</v>
      </c>
      <c r="J421" s="5" t="str">
        <f t="shared" si="27"/>
        <v>21.060,00000</v>
      </c>
      <c r="K421" s="5" t="str">
        <f t="shared" si="28"/>
        <v>1,0700000</v>
      </c>
      <c r="L421" s="5" t="str">
        <f t="shared" si="29"/>
        <v>22.534,200000</v>
      </c>
    </row>
    <row r="422" ht="33.75" spans="1:12">
      <c r="A422" s="31">
        <v>411</v>
      </c>
      <c r="B422" s="61" t="s">
        <v>737</v>
      </c>
      <c r="C422" s="62" t="s">
        <v>738</v>
      </c>
      <c r="D422" s="63" t="s">
        <v>681</v>
      </c>
      <c r="E422" s="63">
        <v>55013</v>
      </c>
      <c r="F422" s="64">
        <v>3.67</v>
      </c>
      <c r="G422" s="47">
        <f t="shared" si="26"/>
        <v>201897.71</v>
      </c>
      <c r="H422" s="21" t="s">
        <v>29</v>
      </c>
      <c r="J422" s="5" t="str">
        <f t="shared" si="27"/>
        <v>55.013,00000</v>
      </c>
      <c r="K422" s="5" t="str">
        <f t="shared" si="28"/>
        <v>3,6700000</v>
      </c>
      <c r="L422" s="5" t="str">
        <f t="shared" si="29"/>
        <v>201.897,7100000</v>
      </c>
    </row>
    <row r="423" ht="42" spans="1:12">
      <c r="A423" s="31">
        <v>412</v>
      </c>
      <c r="B423" s="61" t="s">
        <v>737</v>
      </c>
      <c r="C423" s="62" t="s">
        <v>738</v>
      </c>
      <c r="D423" s="63" t="s">
        <v>681</v>
      </c>
      <c r="E423" s="63">
        <v>18337</v>
      </c>
      <c r="F423" s="64">
        <v>3.67</v>
      </c>
      <c r="G423" s="47">
        <f t="shared" si="26"/>
        <v>67296.79</v>
      </c>
      <c r="H423" s="22" t="s">
        <v>30</v>
      </c>
      <c r="J423" s="5" t="str">
        <f t="shared" si="27"/>
        <v>18.337,00000</v>
      </c>
      <c r="K423" s="5" t="str">
        <f t="shared" si="28"/>
        <v>3,6700000</v>
      </c>
      <c r="L423" s="5" t="str">
        <f t="shared" si="29"/>
        <v>67.296,7900000</v>
      </c>
    </row>
    <row r="424" ht="67.5" spans="1:12">
      <c r="A424" s="31">
        <v>413</v>
      </c>
      <c r="B424" s="31" t="s">
        <v>739</v>
      </c>
      <c r="C424" s="60" t="s">
        <v>740</v>
      </c>
      <c r="D424" s="45" t="s">
        <v>681</v>
      </c>
      <c r="E424" s="45">
        <v>1560</v>
      </c>
      <c r="F424" s="46">
        <v>10.95</v>
      </c>
      <c r="G424" s="47">
        <f t="shared" si="26"/>
        <v>17082</v>
      </c>
      <c r="H424" s="20" t="s">
        <v>13</v>
      </c>
      <c r="J424" s="5" t="str">
        <f t="shared" si="27"/>
        <v>1.560,00000</v>
      </c>
      <c r="K424" s="5" t="str">
        <f t="shared" si="28"/>
        <v>10,9500000</v>
      </c>
      <c r="L424" s="5" t="str">
        <f t="shared" si="29"/>
        <v>17.082,00000</v>
      </c>
    </row>
    <row r="425" ht="45" spans="1:12">
      <c r="A425" s="31">
        <v>414</v>
      </c>
      <c r="B425" s="31" t="s">
        <v>741</v>
      </c>
      <c r="C425" s="60" t="s">
        <v>742</v>
      </c>
      <c r="D425" s="45" t="s">
        <v>681</v>
      </c>
      <c r="E425" s="45">
        <v>5000</v>
      </c>
      <c r="F425" s="46">
        <v>1.78</v>
      </c>
      <c r="G425" s="47">
        <f t="shared" si="26"/>
        <v>8900</v>
      </c>
      <c r="H425" s="20" t="s">
        <v>13</v>
      </c>
      <c r="J425" s="5" t="str">
        <f t="shared" si="27"/>
        <v>5.000,00000</v>
      </c>
      <c r="K425" s="5" t="str">
        <f t="shared" si="28"/>
        <v>1,7800000</v>
      </c>
      <c r="L425" s="5" t="str">
        <f t="shared" si="29"/>
        <v>8.900,00000</v>
      </c>
    </row>
    <row r="426" ht="45" spans="1:12">
      <c r="A426" s="31">
        <v>415</v>
      </c>
      <c r="B426" s="31" t="s">
        <v>743</v>
      </c>
      <c r="C426" s="60" t="s">
        <v>744</v>
      </c>
      <c r="D426" s="45" t="s">
        <v>745</v>
      </c>
      <c r="E426" s="45">
        <v>260</v>
      </c>
      <c r="F426" s="46">
        <v>1.09</v>
      </c>
      <c r="G426" s="47">
        <f t="shared" si="26"/>
        <v>283.4</v>
      </c>
      <c r="H426" s="20" t="s">
        <v>13</v>
      </c>
      <c r="J426" s="5" t="str">
        <f t="shared" si="27"/>
        <v>260,00000</v>
      </c>
      <c r="K426" s="5" t="str">
        <f t="shared" si="28"/>
        <v>1,0900000</v>
      </c>
      <c r="L426" s="5" t="str">
        <f t="shared" si="29"/>
        <v>283,400000</v>
      </c>
    </row>
    <row r="427" ht="45" spans="1:12">
      <c r="A427" s="31">
        <v>416</v>
      </c>
      <c r="B427" s="31" t="s">
        <v>746</v>
      </c>
      <c r="C427" s="60" t="s">
        <v>747</v>
      </c>
      <c r="D427" s="45" t="s">
        <v>681</v>
      </c>
      <c r="E427" s="45">
        <v>31</v>
      </c>
      <c r="F427" s="46">
        <v>18.66</v>
      </c>
      <c r="G427" s="47">
        <f t="shared" si="26"/>
        <v>578.46</v>
      </c>
      <c r="H427" s="20" t="s">
        <v>13</v>
      </c>
      <c r="J427" s="5" t="str">
        <f t="shared" si="27"/>
        <v>31,00000</v>
      </c>
      <c r="K427" s="5" t="str">
        <f t="shared" si="28"/>
        <v>18,6600000</v>
      </c>
      <c r="L427" s="5" t="str">
        <f t="shared" si="29"/>
        <v>578,4600000</v>
      </c>
    </row>
    <row r="428" ht="45" spans="1:12">
      <c r="A428" s="31">
        <v>417</v>
      </c>
      <c r="B428" s="31" t="s">
        <v>748</v>
      </c>
      <c r="C428" s="60" t="s">
        <v>749</v>
      </c>
      <c r="D428" s="45" t="s">
        <v>681</v>
      </c>
      <c r="E428" s="45">
        <v>31</v>
      </c>
      <c r="F428" s="46">
        <v>12.82</v>
      </c>
      <c r="G428" s="47">
        <f t="shared" si="26"/>
        <v>397.42</v>
      </c>
      <c r="H428" s="20" t="s">
        <v>13</v>
      </c>
      <c r="J428" s="5" t="str">
        <f t="shared" si="27"/>
        <v>31,00000</v>
      </c>
      <c r="K428" s="5" t="str">
        <f t="shared" si="28"/>
        <v>12,8200000</v>
      </c>
      <c r="L428" s="5" t="str">
        <f t="shared" si="29"/>
        <v>397,4200000</v>
      </c>
    </row>
    <row r="429" ht="45" spans="1:12">
      <c r="A429" s="31">
        <v>418</v>
      </c>
      <c r="B429" s="31" t="s">
        <v>750</v>
      </c>
      <c r="C429" s="60" t="s">
        <v>751</v>
      </c>
      <c r="D429" s="45" t="s">
        <v>681</v>
      </c>
      <c r="E429" s="45">
        <v>30</v>
      </c>
      <c r="F429" s="46">
        <v>33.26</v>
      </c>
      <c r="G429" s="47">
        <f t="shared" si="26"/>
        <v>997.8</v>
      </c>
      <c r="H429" s="20" t="s">
        <v>13</v>
      </c>
      <c r="J429" s="5" t="str">
        <f t="shared" si="27"/>
        <v>30,00000</v>
      </c>
      <c r="K429" s="5" t="str">
        <f t="shared" si="28"/>
        <v>33,2600000</v>
      </c>
      <c r="L429" s="5" t="str">
        <f t="shared" si="29"/>
        <v>997,800000</v>
      </c>
    </row>
    <row r="430" ht="45" spans="1:12">
      <c r="A430" s="31">
        <v>419</v>
      </c>
      <c r="B430" s="31" t="s">
        <v>752</v>
      </c>
      <c r="C430" s="60" t="s">
        <v>753</v>
      </c>
      <c r="D430" s="45" t="s">
        <v>681</v>
      </c>
      <c r="E430" s="45">
        <v>31</v>
      </c>
      <c r="F430" s="46">
        <v>11.36</v>
      </c>
      <c r="G430" s="47">
        <f t="shared" si="26"/>
        <v>352.16</v>
      </c>
      <c r="H430" s="20" t="s">
        <v>13</v>
      </c>
      <c r="J430" s="5" t="str">
        <f t="shared" si="27"/>
        <v>31,00000</v>
      </c>
      <c r="K430" s="5" t="str">
        <f t="shared" si="28"/>
        <v>11,3600000</v>
      </c>
      <c r="L430" s="5" t="str">
        <f t="shared" si="29"/>
        <v>352,1600000</v>
      </c>
    </row>
    <row r="431" ht="33.75" spans="1:12">
      <c r="A431" s="31">
        <v>420</v>
      </c>
      <c r="B431" s="31" t="s">
        <v>754</v>
      </c>
      <c r="C431" s="60" t="s">
        <v>755</v>
      </c>
      <c r="D431" s="45" t="s">
        <v>681</v>
      </c>
      <c r="E431" s="45">
        <v>2</v>
      </c>
      <c r="F431" s="46">
        <v>1.96</v>
      </c>
      <c r="G431" s="47">
        <f t="shared" si="26"/>
        <v>3.92</v>
      </c>
      <c r="H431" s="20" t="s">
        <v>13</v>
      </c>
      <c r="J431" s="5" t="str">
        <f t="shared" si="27"/>
        <v>2,00000</v>
      </c>
      <c r="K431" s="5" t="str">
        <f t="shared" si="28"/>
        <v>1,9600000</v>
      </c>
      <c r="L431" s="5" t="str">
        <f t="shared" si="29"/>
        <v>3,9200000</v>
      </c>
    </row>
    <row r="432" ht="33.75" spans="1:12">
      <c r="A432" s="31">
        <v>421</v>
      </c>
      <c r="B432" s="31" t="s">
        <v>756</v>
      </c>
      <c r="C432" s="60" t="s">
        <v>757</v>
      </c>
      <c r="D432" s="45" t="s">
        <v>681</v>
      </c>
      <c r="E432" s="45">
        <v>2</v>
      </c>
      <c r="F432" s="46">
        <v>2.14</v>
      </c>
      <c r="G432" s="47">
        <f t="shared" si="26"/>
        <v>4.28</v>
      </c>
      <c r="H432" s="20" t="s">
        <v>13</v>
      </c>
      <c r="J432" s="5" t="str">
        <f t="shared" si="27"/>
        <v>2,00000</v>
      </c>
      <c r="K432" s="5" t="str">
        <f t="shared" si="28"/>
        <v>2,1400000</v>
      </c>
      <c r="L432" s="5" t="str">
        <f t="shared" si="29"/>
        <v>4,2800000</v>
      </c>
    </row>
    <row r="433" ht="33.75" spans="1:12">
      <c r="A433" s="31">
        <v>422</v>
      </c>
      <c r="B433" s="31" t="s">
        <v>758</v>
      </c>
      <c r="C433" s="60" t="s">
        <v>759</v>
      </c>
      <c r="D433" s="45" t="s">
        <v>681</v>
      </c>
      <c r="E433" s="45">
        <v>2</v>
      </c>
      <c r="F433" s="46">
        <v>2</v>
      </c>
      <c r="G433" s="47">
        <f t="shared" si="26"/>
        <v>4</v>
      </c>
      <c r="H433" s="20" t="s">
        <v>13</v>
      </c>
      <c r="J433" s="5" t="str">
        <f t="shared" si="27"/>
        <v>2,00000</v>
      </c>
      <c r="K433" s="5" t="str">
        <f t="shared" si="28"/>
        <v>2,00000</v>
      </c>
      <c r="L433" s="5" t="str">
        <f t="shared" si="29"/>
        <v>4,00000</v>
      </c>
    </row>
    <row r="434" ht="33.75" spans="1:12">
      <c r="A434" s="31">
        <v>423</v>
      </c>
      <c r="B434" s="31" t="s">
        <v>760</v>
      </c>
      <c r="C434" s="60" t="s">
        <v>761</v>
      </c>
      <c r="D434" s="45" t="s">
        <v>681</v>
      </c>
      <c r="E434" s="45">
        <v>2</v>
      </c>
      <c r="F434" s="46">
        <v>1.83</v>
      </c>
      <c r="G434" s="47">
        <f t="shared" si="26"/>
        <v>3.66</v>
      </c>
      <c r="H434" s="20" t="s">
        <v>13</v>
      </c>
      <c r="J434" s="5" t="str">
        <f t="shared" si="27"/>
        <v>2,00000</v>
      </c>
      <c r="K434" s="5" t="str">
        <f t="shared" si="28"/>
        <v>1,8300000</v>
      </c>
      <c r="L434" s="5" t="str">
        <f t="shared" si="29"/>
        <v>3,6600000</v>
      </c>
    </row>
    <row r="435" ht="33.75" spans="1:12">
      <c r="A435" s="31">
        <v>424</v>
      </c>
      <c r="B435" s="31" t="s">
        <v>762</v>
      </c>
      <c r="C435" s="60" t="s">
        <v>763</v>
      </c>
      <c r="D435" s="45" t="s">
        <v>681</v>
      </c>
      <c r="E435" s="45">
        <v>2</v>
      </c>
      <c r="F435" s="46">
        <v>1.82</v>
      </c>
      <c r="G435" s="47">
        <f t="shared" si="26"/>
        <v>3.64</v>
      </c>
      <c r="H435" s="20" t="s">
        <v>13</v>
      </c>
      <c r="J435" s="5" t="str">
        <f t="shared" si="27"/>
        <v>2,00000</v>
      </c>
      <c r="K435" s="5" t="str">
        <f t="shared" si="28"/>
        <v>1,8200000</v>
      </c>
      <c r="L435" s="5" t="str">
        <f t="shared" si="29"/>
        <v>3,6400000</v>
      </c>
    </row>
    <row r="436" ht="33.75" spans="1:12">
      <c r="A436" s="31">
        <v>425</v>
      </c>
      <c r="B436" s="31" t="s">
        <v>764</v>
      </c>
      <c r="C436" s="60" t="s">
        <v>765</v>
      </c>
      <c r="D436" s="45" t="s">
        <v>681</v>
      </c>
      <c r="E436" s="45">
        <v>2</v>
      </c>
      <c r="F436" s="46">
        <v>1.44</v>
      </c>
      <c r="G436" s="47">
        <f t="shared" si="26"/>
        <v>2.88</v>
      </c>
      <c r="H436" s="20" t="s">
        <v>13</v>
      </c>
      <c r="J436" s="5" t="str">
        <f t="shared" si="27"/>
        <v>2,00000</v>
      </c>
      <c r="K436" s="5" t="str">
        <f t="shared" si="28"/>
        <v>1,4400000</v>
      </c>
      <c r="L436" s="5" t="str">
        <f t="shared" si="29"/>
        <v>2,8800000</v>
      </c>
    </row>
    <row r="437" ht="45" spans="1:12">
      <c r="A437" s="31">
        <v>426</v>
      </c>
      <c r="B437" s="31" t="s">
        <v>766</v>
      </c>
      <c r="C437" s="60" t="s">
        <v>767</v>
      </c>
      <c r="D437" s="45" t="s">
        <v>418</v>
      </c>
      <c r="E437" s="45">
        <v>10</v>
      </c>
      <c r="F437" s="46">
        <v>43.03</v>
      </c>
      <c r="G437" s="47">
        <f t="shared" si="26"/>
        <v>430.3</v>
      </c>
      <c r="H437" s="20" t="s">
        <v>13</v>
      </c>
      <c r="J437" s="5" t="str">
        <f t="shared" si="27"/>
        <v>10,00000</v>
      </c>
      <c r="K437" s="5" t="str">
        <f t="shared" si="28"/>
        <v>43,0300000</v>
      </c>
      <c r="L437" s="5" t="str">
        <f t="shared" si="29"/>
        <v>430,300000</v>
      </c>
    </row>
    <row r="438" ht="56.25" spans="1:12">
      <c r="A438" s="31">
        <v>427</v>
      </c>
      <c r="B438" s="31" t="s">
        <v>768</v>
      </c>
      <c r="C438" s="60" t="s">
        <v>769</v>
      </c>
      <c r="D438" s="45" t="s">
        <v>681</v>
      </c>
      <c r="E438" s="45">
        <v>1690</v>
      </c>
      <c r="F438" s="46">
        <v>0.72</v>
      </c>
      <c r="G438" s="47">
        <f t="shared" si="26"/>
        <v>1216.8</v>
      </c>
      <c r="H438" s="20" t="s">
        <v>13</v>
      </c>
      <c r="J438" s="5" t="str">
        <f t="shared" si="27"/>
        <v>1.690,00000</v>
      </c>
      <c r="K438" s="5" t="str">
        <f t="shared" si="28"/>
        <v>,7200000</v>
      </c>
      <c r="L438" s="5" t="str">
        <f t="shared" si="29"/>
        <v>1.216,800000</v>
      </c>
    </row>
    <row r="439" ht="56.25" spans="1:12">
      <c r="A439" s="31">
        <v>428</v>
      </c>
      <c r="B439" s="31" t="s">
        <v>770</v>
      </c>
      <c r="C439" s="60" t="s">
        <v>771</v>
      </c>
      <c r="D439" s="45" t="s">
        <v>681</v>
      </c>
      <c r="E439" s="45">
        <v>2080</v>
      </c>
      <c r="F439" s="46">
        <v>0.57</v>
      </c>
      <c r="G439" s="47">
        <f t="shared" si="26"/>
        <v>1185.6</v>
      </c>
      <c r="H439" s="20" t="s">
        <v>13</v>
      </c>
      <c r="J439" s="5" t="str">
        <f t="shared" si="27"/>
        <v>2.080,00000</v>
      </c>
      <c r="K439" s="5" t="str">
        <f t="shared" si="28"/>
        <v>,5700000</v>
      </c>
      <c r="L439" s="5" t="str">
        <f t="shared" si="29"/>
        <v>1.185,600000</v>
      </c>
    </row>
    <row r="440" ht="56.25" spans="1:12">
      <c r="A440" s="31">
        <v>429</v>
      </c>
      <c r="B440" s="31" t="s">
        <v>772</v>
      </c>
      <c r="C440" s="60" t="s">
        <v>773</v>
      </c>
      <c r="D440" s="45" t="s">
        <v>681</v>
      </c>
      <c r="E440" s="45">
        <v>2500</v>
      </c>
      <c r="F440" s="46">
        <v>0.63</v>
      </c>
      <c r="G440" s="47">
        <f t="shared" si="26"/>
        <v>1575</v>
      </c>
      <c r="H440" s="20" t="s">
        <v>13</v>
      </c>
      <c r="J440" s="5" t="str">
        <f t="shared" si="27"/>
        <v>2.500,00000</v>
      </c>
      <c r="K440" s="5" t="str">
        <f t="shared" si="28"/>
        <v>,6300000</v>
      </c>
      <c r="L440" s="5" t="str">
        <f t="shared" si="29"/>
        <v>1.575,00000</v>
      </c>
    </row>
    <row r="441" ht="56.25" spans="1:12">
      <c r="A441" s="31">
        <v>430</v>
      </c>
      <c r="B441" s="31" t="s">
        <v>774</v>
      </c>
      <c r="C441" s="60" t="s">
        <v>775</v>
      </c>
      <c r="D441" s="45" t="s">
        <v>681</v>
      </c>
      <c r="E441" s="45">
        <v>2535</v>
      </c>
      <c r="F441" s="46">
        <v>0.85</v>
      </c>
      <c r="G441" s="47">
        <f t="shared" si="26"/>
        <v>2154.75</v>
      </c>
      <c r="H441" s="20" t="s">
        <v>13</v>
      </c>
      <c r="J441" s="5" t="str">
        <f t="shared" si="27"/>
        <v>2.535,00000</v>
      </c>
      <c r="K441" s="5" t="str">
        <f t="shared" si="28"/>
        <v>,8500000</v>
      </c>
      <c r="L441" s="5" t="str">
        <f t="shared" si="29"/>
        <v>2.154,7500000</v>
      </c>
    </row>
    <row r="442" ht="56.25" spans="1:12">
      <c r="A442" s="31">
        <v>431</v>
      </c>
      <c r="B442" s="31" t="s">
        <v>776</v>
      </c>
      <c r="C442" s="60" t="s">
        <v>777</v>
      </c>
      <c r="D442" s="45" t="s">
        <v>681</v>
      </c>
      <c r="E442" s="45">
        <v>3900</v>
      </c>
      <c r="F442" s="46">
        <v>0.83</v>
      </c>
      <c r="G442" s="47">
        <f t="shared" si="26"/>
        <v>3237</v>
      </c>
      <c r="H442" s="20" t="s">
        <v>13</v>
      </c>
      <c r="J442" s="5" t="str">
        <f t="shared" si="27"/>
        <v>3.900,00000</v>
      </c>
      <c r="K442" s="5" t="str">
        <f t="shared" si="28"/>
        <v>,8300000</v>
      </c>
      <c r="L442" s="5" t="str">
        <f t="shared" si="29"/>
        <v>3.237,00000</v>
      </c>
    </row>
    <row r="443" ht="56.25" spans="1:12">
      <c r="A443" s="31">
        <v>432</v>
      </c>
      <c r="B443" s="31" t="s">
        <v>778</v>
      </c>
      <c r="C443" s="60" t="s">
        <v>779</v>
      </c>
      <c r="D443" s="45" t="s">
        <v>681</v>
      </c>
      <c r="E443" s="45">
        <v>1690</v>
      </c>
      <c r="F443" s="46">
        <v>0.84</v>
      </c>
      <c r="G443" s="47">
        <f t="shared" si="26"/>
        <v>1419.6</v>
      </c>
      <c r="H443" s="20" t="s">
        <v>13</v>
      </c>
      <c r="J443" s="5" t="str">
        <f t="shared" si="27"/>
        <v>1.690,00000</v>
      </c>
      <c r="K443" s="5" t="str">
        <f t="shared" si="28"/>
        <v>,8400000</v>
      </c>
      <c r="L443" s="5" t="str">
        <f t="shared" si="29"/>
        <v>1.419,600000</v>
      </c>
    </row>
    <row r="444" ht="56.25" spans="1:12">
      <c r="A444" s="31">
        <v>433</v>
      </c>
      <c r="B444" s="31" t="s">
        <v>780</v>
      </c>
      <c r="C444" s="60" t="s">
        <v>781</v>
      </c>
      <c r="D444" s="45" t="s">
        <v>681</v>
      </c>
      <c r="E444" s="45">
        <v>5070</v>
      </c>
      <c r="F444" s="46">
        <v>1.2</v>
      </c>
      <c r="G444" s="47">
        <f t="shared" si="26"/>
        <v>6084</v>
      </c>
      <c r="H444" s="20" t="s">
        <v>13</v>
      </c>
      <c r="J444" s="5" t="str">
        <f t="shared" si="27"/>
        <v>5.070,00000</v>
      </c>
      <c r="K444" s="5" t="str">
        <f t="shared" si="28"/>
        <v>1,200000</v>
      </c>
      <c r="L444" s="5" t="str">
        <f t="shared" si="29"/>
        <v>6.084,00000</v>
      </c>
    </row>
    <row r="445" ht="31.5" spans="1:12">
      <c r="A445" s="31">
        <v>434</v>
      </c>
      <c r="B445" s="31" t="s">
        <v>782</v>
      </c>
      <c r="C445" s="60" t="s">
        <v>783</v>
      </c>
      <c r="D445" s="45" t="s">
        <v>418</v>
      </c>
      <c r="E445" s="45">
        <v>4264</v>
      </c>
      <c r="F445" s="46">
        <v>16.78</v>
      </c>
      <c r="G445" s="47">
        <f t="shared" si="26"/>
        <v>71549.92</v>
      </c>
      <c r="H445" s="20" t="s">
        <v>13</v>
      </c>
      <c r="J445" s="5" t="str">
        <f t="shared" si="27"/>
        <v>4.264,00000</v>
      </c>
      <c r="K445" s="5" t="str">
        <f t="shared" si="28"/>
        <v>16,7800000</v>
      </c>
      <c r="L445" s="5" t="str">
        <f t="shared" si="29"/>
        <v>71.549,9200000</v>
      </c>
    </row>
    <row r="446" ht="31.5" spans="1:12">
      <c r="A446" s="31">
        <v>435</v>
      </c>
      <c r="B446" s="31" t="s">
        <v>784</v>
      </c>
      <c r="C446" s="60" t="s">
        <v>785</v>
      </c>
      <c r="D446" s="45" t="s">
        <v>418</v>
      </c>
      <c r="E446" s="45">
        <v>21</v>
      </c>
      <c r="F446" s="46">
        <v>5.97</v>
      </c>
      <c r="G446" s="47">
        <f t="shared" si="26"/>
        <v>125.37</v>
      </c>
      <c r="H446" s="20" t="s">
        <v>13</v>
      </c>
      <c r="J446" s="5" t="str">
        <f t="shared" si="27"/>
        <v>21,00000</v>
      </c>
      <c r="K446" s="5" t="str">
        <f t="shared" si="28"/>
        <v>5,9700000</v>
      </c>
      <c r="L446" s="5" t="str">
        <f t="shared" si="29"/>
        <v>125,3700000</v>
      </c>
    </row>
    <row r="447" ht="33.75" spans="1:12">
      <c r="A447" s="31">
        <v>436</v>
      </c>
      <c r="B447" s="31" t="s">
        <v>786</v>
      </c>
      <c r="C447" s="60" t="s">
        <v>787</v>
      </c>
      <c r="D447" s="45" t="s">
        <v>788</v>
      </c>
      <c r="E447" s="45">
        <v>12</v>
      </c>
      <c r="F447" s="46">
        <v>62.86</v>
      </c>
      <c r="G447" s="47">
        <f t="shared" si="26"/>
        <v>754.32</v>
      </c>
      <c r="H447" s="20" t="s">
        <v>13</v>
      </c>
      <c r="J447" s="5" t="str">
        <f t="shared" si="27"/>
        <v>12,00000</v>
      </c>
      <c r="K447" s="5" t="str">
        <f t="shared" si="28"/>
        <v>62,8600000</v>
      </c>
      <c r="L447" s="5" t="str">
        <f t="shared" si="29"/>
        <v>754,3200000</v>
      </c>
    </row>
    <row r="448" ht="78.75" spans="1:12">
      <c r="A448" s="31">
        <v>437</v>
      </c>
      <c r="B448" s="31" t="s">
        <v>789</v>
      </c>
      <c r="C448" s="60" t="s">
        <v>790</v>
      </c>
      <c r="D448" s="45" t="s">
        <v>788</v>
      </c>
      <c r="E448" s="45">
        <v>12</v>
      </c>
      <c r="F448" s="46">
        <v>29.81</v>
      </c>
      <c r="G448" s="47">
        <f t="shared" ref="G448:G511" si="30">E448*F448</f>
        <v>357.72</v>
      </c>
      <c r="H448" s="20" t="s">
        <v>13</v>
      </c>
      <c r="J448" s="5" t="str">
        <f t="shared" si="27"/>
        <v>12,00000</v>
      </c>
      <c r="K448" s="5" t="str">
        <f t="shared" si="28"/>
        <v>29,8100000</v>
      </c>
      <c r="L448" s="5" t="str">
        <f t="shared" si="29"/>
        <v>357,7200000</v>
      </c>
    </row>
    <row r="449" ht="45" spans="1:12">
      <c r="A449" s="31">
        <v>438</v>
      </c>
      <c r="B449" s="31" t="s">
        <v>791</v>
      </c>
      <c r="C449" s="60" t="s">
        <v>792</v>
      </c>
      <c r="D449" s="45" t="s">
        <v>681</v>
      </c>
      <c r="E449" s="45">
        <v>60</v>
      </c>
      <c r="F449" s="46">
        <v>9.67</v>
      </c>
      <c r="G449" s="47">
        <f t="shared" si="30"/>
        <v>580.2</v>
      </c>
      <c r="H449" s="20" t="s">
        <v>13</v>
      </c>
      <c r="J449" s="5" t="str">
        <f t="shared" si="27"/>
        <v>60,00000</v>
      </c>
      <c r="K449" s="5" t="str">
        <f t="shared" si="28"/>
        <v>9,6700000</v>
      </c>
      <c r="L449" s="5" t="str">
        <f t="shared" si="29"/>
        <v>580,200000</v>
      </c>
    </row>
    <row r="450" ht="45" spans="1:12">
      <c r="A450" s="31">
        <v>439</v>
      </c>
      <c r="B450" s="31" t="s">
        <v>793</v>
      </c>
      <c r="C450" s="60" t="s">
        <v>794</v>
      </c>
      <c r="D450" s="45" t="s">
        <v>681</v>
      </c>
      <c r="E450" s="45">
        <v>60</v>
      </c>
      <c r="F450" s="46">
        <v>9.14</v>
      </c>
      <c r="G450" s="47">
        <f t="shared" si="30"/>
        <v>548.4</v>
      </c>
      <c r="H450" s="20" t="s">
        <v>13</v>
      </c>
      <c r="J450" s="5" t="str">
        <f t="shared" si="27"/>
        <v>60,00000</v>
      </c>
      <c r="K450" s="5" t="str">
        <f t="shared" si="28"/>
        <v>9,1400000</v>
      </c>
      <c r="L450" s="5" t="str">
        <f t="shared" si="29"/>
        <v>548,400000</v>
      </c>
    </row>
    <row r="451" ht="45" spans="1:12">
      <c r="A451" s="31">
        <v>440</v>
      </c>
      <c r="B451" s="31" t="s">
        <v>795</v>
      </c>
      <c r="C451" s="60" t="s">
        <v>796</v>
      </c>
      <c r="D451" s="45" t="s">
        <v>681</v>
      </c>
      <c r="E451" s="45">
        <v>60</v>
      </c>
      <c r="F451" s="46">
        <v>10.53</v>
      </c>
      <c r="G451" s="47">
        <f t="shared" si="30"/>
        <v>631.8</v>
      </c>
      <c r="H451" s="20" t="s">
        <v>13</v>
      </c>
      <c r="J451" s="5" t="str">
        <f t="shared" si="27"/>
        <v>60,00000</v>
      </c>
      <c r="K451" s="5" t="str">
        <f t="shared" si="28"/>
        <v>10,5300000</v>
      </c>
      <c r="L451" s="5" t="str">
        <f t="shared" si="29"/>
        <v>631,800000</v>
      </c>
    </row>
    <row r="452" ht="45" spans="1:12">
      <c r="A452" s="31">
        <v>441</v>
      </c>
      <c r="B452" s="31" t="s">
        <v>797</v>
      </c>
      <c r="C452" s="60" t="s">
        <v>798</v>
      </c>
      <c r="D452" s="45" t="s">
        <v>681</v>
      </c>
      <c r="E452" s="45">
        <v>12</v>
      </c>
      <c r="F452" s="46">
        <v>41.72</v>
      </c>
      <c r="G452" s="47">
        <f t="shared" si="30"/>
        <v>500.64</v>
      </c>
      <c r="H452" s="20" t="s">
        <v>13</v>
      </c>
      <c r="J452" s="5" t="str">
        <f t="shared" si="27"/>
        <v>12,00000</v>
      </c>
      <c r="K452" s="5" t="str">
        <f t="shared" si="28"/>
        <v>41,7200000</v>
      </c>
      <c r="L452" s="5" t="str">
        <f t="shared" si="29"/>
        <v>500,6400000</v>
      </c>
    </row>
    <row r="453" ht="45" spans="1:12">
      <c r="A453" s="31">
        <v>442</v>
      </c>
      <c r="B453" s="31" t="s">
        <v>799</v>
      </c>
      <c r="C453" s="60" t="s">
        <v>800</v>
      </c>
      <c r="D453" s="45" t="s">
        <v>681</v>
      </c>
      <c r="E453" s="45">
        <v>12</v>
      </c>
      <c r="F453" s="46">
        <v>48.89</v>
      </c>
      <c r="G453" s="47">
        <f t="shared" si="30"/>
        <v>586.68</v>
      </c>
      <c r="H453" s="20" t="s">
        <v>13</v>
      </c>
      <c r="J453" s="5" t="str">
        <f t="shared" ref="J453:J516" si="31">FIXED(E453,4)</f>
        <v>12,00000</v>
      </c>
      <c r="K453" s="5" t="str">
        <f t="shared" ref="K453:K516" si="32">FIXED(F453,4)</f>
        <v>48,8900000</v>
      </c>
      <c r="L453" s="5" t="str">
        <f t="shared" ref="L453:L516" si="33">FIXED(G453,4)</f>
        <v>586,6800000</v>
      </c>
    </row>
    <row r="454" ht="45" spans="1:12">
      <c r="A454" s="31">
        <v>443</v>
      </c>
      <c r="B454" s="31" t="s">
        <v>801</v>
      </c>
      <c r="C454" s="60" t="s">
        <v>802</v>
      </c>
      <c r="D454" s="45" t="s">
        <v>681</v>
      </c>
      <c r="E454" s="45">
        <v>10</v>
      </c>
      <c r="F454" s="46">
        <v>42.4</v>
      </c>
      <c r="G454" s="47">
        <f t="shared" si="30"/>
        <v>424</v>
      </c>
      <c r="H454" s="20" t="s">
        <v>13</v>
      </c>
      <c r="J454" s="5" t="str">
        <f t="shared" si="31"/>
        <v>10,00000</v>
      </c>
      <c r="K454" s="5" t="str">
        <f t="shared" si="32"/>
        <v>42,400000</v>
      </c>
      <c r="L454" s="5" t="str">
        <f t="shared" si="33"/>
        <v>424,00000</v>
      </c>
    </row>
    <row r="455" ht="45" spans="1:12">
      <c r="A455" s="31">
        <v>444</v>
      </c>
      <c r="B455" s="31" t="s">
        <v>803</v>
      </c>
      <c r="C455" s="60" t="s">
        <v>804</v>
      </c>
      <c r="D455" s="45" t="s">
        <v>681</v>
      </c>
      <c r="E455" s="45">
        <v>3380</v>
      </c>
      <c r="F455" s="46">
        <v>1.84</v>
      </c>
      <c r="G455" s="47">
        <f t="shared" si="30"/>
        <v>6219.2</v>
      </c>
      <c r="H455" s="20" t="s">
        <v>13</v>
      </c>
      <c r="J455" s="5" t="str">
        <f t="shared" si="31"/>
        <v>3.380,00000</v>
      </c>
      <c r="K455" s="5" t="str">
        <f t="shared" si="32"/>
        <v>1,8400000</v>
      </c>
      <c r="L455" s="5" t="str">
        <f t="shared" si="33"/>
        <v>6.219,200000</v>
      </c>
    </row>
    <row r="456" ht="33.75" spans="1:12">
      <c r="A456" s="31">
        <v>445</v>
      </c>
      <c r="B456" s="31" t="s">
        <v>805</v>
      </c>
      <c r="C456" s="60" t="s">
        <v>806</v>
      </c>
      <c r="D456" s="45" t="s">
        <v>681</v>
      </c>
      <c r="E456" s="45">
        <v>3380</v>
      </c>
      <c r="F456" s="46">
        <v>4.73</v>
      </c>
      <c r="G456" s="47">
        <f t="shared" si="30"/>
        <v>15987.4</v>
      </c>
      <c r="H456" s="20" t="s">
        <v>13</v>
      </c>
      <c r="J456" s="5" t="str">
        <f t="shared" si="31"/>
        <v>3.380,00000</v>
      </c>
      <c r="K456" s="5" t="str">
        <f t="shared" si="32"/>
        <v>4,7300000</v>
      </c>
      <c r="L456" s="5" t="str">
        <f t="shared" si="33"/>
        <v>15.987,400000</v>
      </c>
    </row>
    <row r="457" ht="45" spans="1:12">
      <c r="A457" s="31">
        <v>446</v>
      </c>
      <c r="B457" s="31" t="s">
        <v>807</v>
      </c>
      <c r="C457" s="60" t="s">
        <v>808</v>
      </c>
      <c r="D457" s="45" t="s">
        <v>681</v>
      </c>
      <c r="E457" s="45">
        <v>1950</v>
      </c>
      <c r="F457" s="46">
        <v>6.35</v>
      </c>
      <c r="G457" s="47">
        <f t="shared" si="30"/>
        <v>12382.5</v>
      </c>
      <c r="H457" s="20" t="s">
        <v>13</v>
      </c>
      <c r="J457" s="5" t="str">
        <f t="shared" si="31"/>
        <v>1.950,00000</v>
      </c>
      <c r="K457" s="5" t="str">
        <f t="shared" si="32"/>
        <v>6,3500000</v>
      </c>
      <c r="L457" s="5" t="str">
        <f t="shared" si="33"/>
        <v>12.382,500000</v>
      </c>
    </row>
    <row r="458" ht="33.75" spans="1:12">
      <c r="A458" s="31">
        <v>447</v>
      </c>
      <c r="B458" s="31" t="s">
        <v>809</v>
      </c>
      <c r="C458" s="60" t="s">
        <v>810</v>
      </c>
      <c r="D458" s="45" t="s">
        <v>681</v>
      </c>
      <c r="E458" s="45">
        <v>210</v>
      </c>
      <c r="F458" s="46">
        <v>2.35</v>
      </c>
      <c r="G458" s="47">
        <f t="shared" si="30"/>
        <v>493.5</v>
      </c>
      <c r="H458" s="20" t="s">
        <v>13</v>
      </c>
      <c r="J458" s="5" t="str">
        <f t="shared" si="31"/>
        <v>210,00000</v>
      </c>
      <c r="K458" s="5" t="str">
        <f t="shared" si="32"/>
        <v>2,3500000</v>
      </c>
      <c r="L458" s="5" t="str">
        <f t="shared" si="33"/>
        <v>493,500000</v>
      </c>
    </row>
    <row r="459" ht="78.75" spans="1:12">
      <c r="A459" s="31">
        <v>448</v>
      </c>
      <c r="B459" s="31" t="s">
        <v>811</v>
      </c>
      <c r="C459" s="60" t="s">
        <v>812</v>
      </c>
      <c r="D459" s="45" t="s">
        <v>681</v>
      </c>
      <c r="E459" s="45">
        <v>7152</v>
      </c>
      <c r="F459" s="46">
        <v>3.08</v>
      </c>
      <c r="G459" s="47">
        <f t="shared" si="30"/>
        <v>22028.16</v>
      </c>
      <c r="H459" s="20" t="s">
        <v>13</v>
      </c>
      <c r="J459" s="5" t="str">
        <f t="shared" si="31"/>
        <v>7.152,00000</v>
      </c>
      <c r="K459" s="5" t="str">
        <f t="shared" si="32"/>
        <v>3,0800000</v>
      </c>
      <c r="L459" s="5" t="str">
        <f t="shared" si="33"/>
        <v>22.028,1600000</v>
      </c>
    </row>
    <row r="460" ht="45" spans="1:12">
      <c r="A460" s="31">
        <v>449</v>
      </c>
      <c r="B460" s="31" t="s">
        <v>813</v>
      </c>
      <c r="C460" s="60" t="s">
        <v>814</v>
      </c>
      <c r="D460" s="45" t="s">
        <v>681</v>
      </c>
      <c r="E460" s="45">
        <v>15900</v>
      </c>
      <c r="F460" s="46">
        <v>0.3</v>
      </c>
      <c r="G460" s="47">
        <f t="shared" si="30"/>
        <v>4770</v>
      </c>
      <c r="H460" s="20" t="s">
        <v>13</v>
      </c>
      <c r="J460" s="5" t="str">
        <f t="shared" si="31"/>
        <v>15.900,00000</v>
      </c>
      <c r="K460" s="5" t="str">
        <f t="shared" si="32"/>
        <v>,300000</v>
      </c>
      <c r="L460" s="5" t="str">
        <f t="shared" si="33"/>
        <v>4.770,00000</v>
      </c>
    </row>
    <row r="461" ht="45" spans="1:12">
      <c r="A461" s="31">
        <v>450</v>
      </c>
      <c r="B461" s="61" t="s">
        <v>815</v>
      </c>
      <c r="C461" s="62" t="s">
        <v>816</v>
      </c>
      <c r="D461" s="63" t="s">
        <v>670</v>
      </c>
      <c r="E461" s="63">
        <v>1275000</v>
      </c>
      <c r="F461" s="64">
        <v>0.45</v>
      </c>
      <c r="G461" s="47">
        <f t="shared" si="30"/>
        <v>573750</v>
      </c>
      <c r="H461" s="21" t="s">
        <v>29</v>
      </c>
      <c r="J461" s="5" t="str">
        <f t="shared" si="31"/>
        <v>1.275.000,00000</v>
      </c>
      <c r="K461" s="5" t="str">
        <f t="shared" si="32"/>
        <v>,4500000</v>
      </c>
      <c r="L461" s="5" t="str">
        <f t="shared" si="33"/>
        <v>573.750,00000</v>
      </c>
    </row>
    <row r="462" ht="45" spans="1:12">
      <c r="A462" s="31">
        <v>451</v>
      </c>
      <c r="B462" s="61" t="s">
        <v>815</v>
      </c>
      <c r="C462" s="62" t="s">
        <v>816</v>
      </c>
      <c r="D462" s="63" t="s">
        <v>670</v>
      </c>
      <c r="E462" s="63">
        <v>425000</v>
      </c>
      <c r="F462" s="64">
        <v>0.45</v>
      </c>
      <c r="G462" s="47">
        <f t="shared" si="30"/>
        <v>191250</v>
      </c>
      <c r="H462" s="22" t="s">
        <v>30</v>
      </c>
      <c r="J462" s="5" t="str">
        <f t="shared" si="31"/>
        <v>425.000,00000</v>
      </c>
      <c r="K462" s="5" t="str">
        <f t="shared" si="32"/>
        <v>,4500000</v>
      </c>
      <c r="L462" s="5" t="str">
        <f t="shared" si="33"/>
        <v>191.250,00000</v>
      </c>
    </row>
    <row r="463" ht="45" spans="1:12">
      <c r="A463" s="31">
        <v>452</v>
      </c>
      <c r="B463" s="65" t="s">
        <v>817</v>
      </c>
      <c r="C463" s="60" t="s">
        <v>818</v>
      </c>
      <c r="D463" s="45" t="s">
        <v>681</v>
      </c>
      <c r="E463" s="45">
        <v>1950</v>
      </c>
      <c r="F463" s="46">
        <v>1.38</v>
      </c>
      <c r="G463" s="47">
        <f t="shared" si="30"/>
        <v>2691</v>
      </c>
      <c r="H463" s="20" t="s">
        <v>13</v>
      </c>
      <c r="J463" s="5" t="str">
        <f t="shared" si="31"/>
        <v>1.950,00000</v>
      </c>
      <c r="K463" s="5" t="str">
        <f t="shared" si="32"/>
        <v>1,3800000</v>
      </c>
      <c r="L463" s="5" t="str">
        <f t="shared" si="33"/>
        <v>2.691,00000</v>
      </c>
    </row>
    <row r="464" ht="45" spans="1:12">
      <c r="A464" s="31">
        <v>453</v>
      </c>
      <c r="B464" s="31" t="s">
        <v>819</v>
      </c>
      <c r="C464" s="60" t="s">
        <v>820</v>
      </c>
      <c r="D464" s="45" t="s">
        <v>681</v>
      </c>
      <c r="E464" s="45">
        <v>1440</v>
      </c>
      <c r="F464" s="46">
        <v>0.6</v>
      </c>
      <c r="G464" s="47">
        <f t="shared" si="30"/>
        <v>864</v>
      </c>
      <c r="H464" s="20" t="s">
        <v>13</v>
      </c>
      <c r="J464" s="5" t="str">
        <f t="shared" si="31"/>
        <v>1.440,00000</v>
      </c>
      <c r="K464" s="5" t="str">
        <f t="shared" si="32"/>
        <v>,600000</v>
      </c>
      <c r="L464" s="5" t="str">
        <f t="shared" si="33"/>
        <v>864,00000</v>
      </c>
    </row>
    <row r="465" ht="56.25" spans="1:12">
      <c r="A465" s="31">
        <v>454</v>
      </c>
      <c r="B465" s="31" t="s">
        <v>821</v>
      </c>
      <c r="C465" s="60" t="s">
        <v>822</v>
      </c>
      <c r="D465" s="45" t="s">
        <v>681</v>
      </c>
      <c r="E465" s="45">
        <v>200</v>
      </c>
      <c r="F465" s="46">
        <v>0.46</v>
      </c>
      <c r="G465" s="47">
        <f t="shared" si="30"/>
        <v>92</v>
      </c>
      <c r="H465" s="20" t="s">
        <v>13</v>
      </c>
      <c r="J465" s="5" t="str">
        <f t="shared" si="31"/>
        <v>200,00000</v>
      </c>
      <c r="K465" s="5" t="str">
        <f t="shared" si="32"/>
        <v>,4600000</v>
      </c>
      <c r="L465" s="5" t="str">
        <f t="shared" si="33"/>
        <v>92,00000</v>
      </c>
    </row>
    <row r="466" ht="31.5" spans="1:12">
      <c r="A466" s="31">
        <v>455</v>
      </c>
      <c r="B466" s="31" t="s">
        <v>823</v>
      </c>
      <c r="C466" s="60" t="s">
        <v>824</v>
      </c>
      <c r="D466" s="45" t="s">
        <v>418</v>
      </c>
      <c r="E466" s="45">
        <v>60</v>
      </c>
      <c r="F466" s="46">
        <v>25.58</v>
      </c>
      <c r="G466" s="47">
        <f t="shared" si="30"/>
        <v>1534.8</v>
      </c>
      <c r="H466" s="20" t="s">
        <v>13</v>
      </c>
      <c r="J466" s="5" t="str">
        <f t="shared" si="31"/>
        <v>60,00000</v>
      </c>
      <c r="K466" s="5" t="str">
        <f t="shared" si="32"/>
        <v>25,5800000</v>
      </c>
      <c r="L466" s="5" t="str">
        <f t="shared" si="33"/>
        <v>1.534,800000</v>
      </c>
    </row>
    <row r="467" ht="45" spans="1:12">
      <c r="A467" s="31">
        <v>456</v>
      </c>
      <c r="B467" s="31" t="s">
        <v>825</v>
      </c>
      <c r="C467" s="60" t="s">
        <v>826</v>
      </c>
      <c r="D467" s="45" t="s">
        <v>681</v>
      </c>
      <c r="E467" s="45">
        <v>2600</v>
      </c>
      <c r="F467" s="46">
        <v>0.51</v>
      </c>
      <c r="G467" s="47">
        <f t="shared" si="30"/>
        <v>1326</v>
      </c>
      <c r="H467" s="20" t="s">
        <v>13</v>
      </c>
      <c r="J467" s="5" t="str">
        <f t="shared" si="31"/>
        <v>2.600,00000</v>
      </c>
      <c r="K467" s="5" t="str">
        <f t="shared" si="32"/>
        <v>,5100000</v>
      </c>
      <c r="L467" s="5" t="str">
        <f t="shared" si="33"/>
        <v>1.326,00000</v>
      </c>
    </row>
    <row r="468" ht="45" spans="1:12">
      <c r="A468" s="31">
        <v>457</v>
      </c>
      <c r="B468" s="31" t="s">
        <v>827</v>
      </c>
      <c r="C468" s="60" t="s">
        <v>828</v>
      </c>
      <c r="D468" s="45" t="s">
        <v>681</v>
      </c>
      <c r="E468" s="45">
        <v>1200</v>
      </c>
      <c r="F468" s="46">
        <v>0.22</v>
      </c>
      <c r="G468" s="47">
        <f t="shared" si="30"/>
        <v>264</v>
      </c>
      <c r="H468" s="20" t="s">
        <v>13</v>
      </c>
      <c r="J468" s="5" t="str">
        <f t="shared" si="31"/>
        <v>1.200,00000</v>
      </c>
      <c r="K468" s="5" t="str">
        <f t="shared" si="32"/>
        <v>,2200000</v>
      </c>
      <c r="L468" s="5" t="str">
        <f t="shared" si="33"/>
        <v>264,00000</v>
      </c>
    </row>
    <row r="469" ht="45" spans="1:12">
      <c r="A469" s="31">
        <v>458</v>
      </c>
      <c r="B469" s="31" t="s">
        <v>829</v>
      </c>
      <c r="C469" s="60" t="s">
        <v>830</v>
      </c>
      <c r="D469" s="45" t="s">
        <v>681</v>
      </c>
      <c r="E469" s="45">
        <v>2500</v>
      </c>
      <c r="F469" s="46">
        <v>22.82</v>
      </c>
      <c r="G469" s="47">
        <f t="shared" si="30"/>
        <v>57050</v>
      </c>
      <c r="H469" s="20" t="s">
        <v>13</v>
      </c>
      <c r="J469" s="5" t="str">
        <f t="shared" si="31"/>
        <v>2.500,00000</v>
      </c>
      <c r="K469" s="5" t="str">
        <f t="shared" si="32"/>
        <v>22,8200000</v>
      </c>
      <c r="L469" s="5" t="str">
        <f t="shared" si="33"/>
        <v>57.050,00000</v>
      </c>
    </row>
    <row r="470" ht="45" spans="1:12">
      <c r="A470" s="31">
        <v>459</v>
      </c>
      <c r="B470" s="31" t="s">
        <v>831</v>
      </c>
      <c r="C470" s="60" t="s">
        <v>832</v>
      </c>
      <c r="D470" s="45" t="s">
        <v>681</v>
      </c>
      <c r="E470" s="45">
        <v>6000</v>
      </c>
      <c r="F470" s="46">
        <v>0.93</v>
      </c>
      <c r="G470" s="47">
        <f t="shared" si="30"/>
        <v>5580</v>
      </c>
      <c r="H470" s="20" t="s">
        <v>13</v>
      </c>
      <c r="J470" s="5" t="str">
        <f t="shared" si="31"/>
        <v>6.000,00000</v>
      </c>
      <c r="K470" s="5" t="str">
        <f t="shared" si="32"/>
        <v>,9300000</v>
      </c>
      <c r="L470" s="5" t="str">
        <f t="shared" si="33"/>
        <v>5.580,00000</v>
      </c>
    </row>
    <row r="471" ht="45" spans="1:12">
      <c r="A471" s="31">
        <v>460</v>
      </c>
      <c r="B471" s="31" t="s">
        <v>833</v>
      </c>
      <c r="C471" s="60" t="s">
        <v>834</v>
      </c>
      <c r="D471" s="45" t="s">
        <v>681</v>
      </c>
      <c r="E471" s="45">
        <v>624</v>
      </c>
      <c r="F471" s="46">
        <v>0.89</v>
      </c>
      <c r="G471" s="47">
        <f t="shared" si="30"/>
        <v>555.36</v>
      </c>
      <c r="H471" s="20" t="s">
        <v>13</v>
      </c>
      <c r="J471" s="5" t="str">
        <f t="shared" si="31"/>
        <v>624,00000</v>
      </c>
      <c r="K471" s="5" t="str">
        <f t="shared" si="32"/>
        <v>,8900000</v>
      </c>
      <c r="L471" s="5" t="str">
        <f t="shared" si="33"/>
        <v>555,3600000</v>
      </c>
    </row>
    <row r="472" ht="56.25" spans="1:12">
      <c r="A472" s="31">
        <v>461</v>
      </c>
      <c r="B472" s="31" t="s">
        <v>835</v>
      </c>
      <c r="C472" s="60" t="s">
        <v>836</v>
      </c>
      <c r="D472" s="45" t="s">
        <v>681</v>
      </c>
      <c r="E472" s="45">
        <v>49200</v>
      </c>
      <c r="F472" s="46">
        <v>0.85</v>
      </c>
      <c r="G472" s="47">
        <f t="shared" si="30"/>
        <v>41820</v>
      </c>
      <c r="H472" s="20" t="s">
        <v>13</v>
      </c>
      <c r="J472" s="5" t="str">
        <f t="shared" si="31"/>
        <v>49.200,00000</v>
      </c>
      <c r="K472" s="5" t="str">
        <f t="shared" si="32"/>
        <v>,8500000</v>
      </c>
      <c r="L472" s="5" t="str">
        <f t="shared" si="33"/>
        <v>41.820,00000</v>
      </c>
    </row>
    <row r="473" ht="45" spans="1:12">
      <c r="A473" s="31">
        <v>462</v>
      </c>
      <c r="B473" s="31" t="s">
        <v>837</v>
      </c>
      <c r="C473" s="60" t="s">
        <v>838</v>
      </c>
      <c r="D473" s="45" t="s">
        <v>681</v>
      </c>
      <c r="E473" s="45">
        <v>31200</v>
      </c>
      <c r="F473" s="46">
        <v>0.42</v>
      </c>
      <c r="G473" s="47">
        <f t="shared" si="30"/>
        <v>13104</v>
      </c>
      <c r="H473" s="20" t="s">
        <v>13</v>
      </c>
      <c r="J473" s="5" t="str">
        <f t="shared" si="31"/>
        <v>31.200,00000</v>
      </c>
      <c r="K473" s="5" t="str">
        <f t="shared" si="32"/>
        <v>,4200000</v>
      </c>
      <c r="L473" s="5" t="str">
        <f t="shared" si="33"/>
        <v>13.104,00000</v>
      </c>
    </row>
    <row r="474" ht="33.75" spans="1:12">
      <c r="A474" s="31">
        <v>463</v>
      </c>
      <c r="B474" s="31" t="s">
        <v>839</v>
      </c>
      <c r="C474" s="60" t="s">
        <v>840</v>
      </c>
      <c r="D474" s="45" t="s">
        <v>681</v>
      </c>
      <c r="E474" s="45">
        <v>144</v>
      </c>
      <c r="F474" s="46">
        <v>59.8</v>
      </c>
      <c r="G474" s="47">
        <f t="shared" si="30"/>
        <v>8611.2</v>
      </c>
      <c r="H474" s="20" t="s">
        <v>13</v>
      </c>
      <c r="J474" s="5" t="str">
        <f t="shared" si="31"/>
        <v>144,00000</v>
      </c>
      <c r="K474" s="5" t="str">
        <f t="shared" si="32"/>
        <v>59,800000</v>
      </c>
      <c r="L474" s="5" t="str">
        <f t="shared" si="33"/>
        <v>8.611,200000</v>
      </c>
    </row>
    <row r="475" ht="33.75" spans="1:12">
      <c r="A475" s="31">
        <v>464</v>
      </c>
      <c r="B475" s="31" t="s">
        <v>841</v>
      </c>
      <c r="C475" s="60" t="s">
        <v>842</v>
      </c>
      <c r="D475" s="45" t="s">
        <v>681</v>
      </c>
      <c r="E475" s="45">
        <v>20</v>
      </c>
      <c r="F475" s="46">
        <v>73.3</v>
      </c>
      <c r="G475" s="47">
        <f t="shared" si="30"/>
        <v>1466</v>
      </c>
      <c r="H475" s="20" t="s">
        <v>13</v>
      </c>
      <c r="J475" s="5" t="str">
        <f t="shared" si="31"/>
        <v>20,00000</v>
      </c>
      <c r="K475" s="5" t="str">
        <f t="shared" si="32"/>
        <v>73,300000</v>
      </c>
      <c r="L475" s="5" t="str">
        <f t="shared" si="33"/>
        <v>1.466,00000</v>
      </c>
    </row>
    <row r="476" ht="33.75" spans="1:12">
      <c r="A476" s="31">
        <v>465</v>
      </c>
      <c r="B476" s="31" t="s">
        <v>843</v>
      </c>
      <c r="C476" s="60" t="s">
        <v>844</v>
      </c>
      <c r="D476" s="45" t="s">
        <v>681</v>
      </c>
      <c r="E476" s="45">
        <v>20</v>
      </c>
      <c r="F476" s="46">
        <v>55.99</v>
      </c>
      <c r="G476" s="47">
        <f t="shared" si="30"/>
        <v>1119.8</v>
      </c>
      <c r="H476" s="20" t="s">
        <v>13</v>
      </c>
      <c r="J476" s="5" t="str">
        <f t="shared" si="31"/>
        <v>20,00000</v>
      </c>
      <c r="K476" s="5" t="str">
        <f t="shared" si="32"/>
        <v>55,9900000</v>
      </c>
      <c r="L476" s="5" t="str">
        <f t="shared" si="33"/>
        <v>1.119,800000</v>
      </c>
    </row>
    <row r="477" ht="31.5" spans="1:12">
      <c r="A477" s="31">
        <v>466</v>
      </c>
      <c r="B477" s="31" t="s">
        <v>845</v>
      </c>
      <c r="C477" s="60" t="s">
        <v>846</v>
      </c>
      <c r="D477" s="45" t="s">
        <v>681</v>
      </c>
      <c r="E477" s="45">
        <v>20</v>
      </c>
      <c r="F477" s="46">
        <v>29.51</v>
      </c>
      <c r="G477" s="47">
        <f t="shared" si="30"/>
        <v>590.2</v>
      </c>
      <c r="H477" s="20" t="s">
        <v>13</v>
      </c>
      <c r="J477" s="5" t="str">
        <f t="shared" si="31"/>
        <v>20,00000</v>
      </c>
      <c r="K477" s="5" t="str">
        <f t="shared" si="32"/>
        <v>29,5100000</v>
      </c>
      <c r="L477" s="5" t="str">
        <f t="shared" si="33"/>
        <v>590,200000</v>
      </c>
    </row>
    <row r="478" ht="31.5" spans="1:12">
      <c r="A478" s="31">
        <v>467</v>
      </c>
      <c r="B478" s="31" t="s">
        <v>847</v>
      </c>
      <c r="C478" s="60" t="s">
        <v>848</v>
      </c>
      <c r="D478" s="45" t="s">
        <v>681</v>
      </c>
      <c r="E478" s="45">
        <v>16</v>
      </c>
      <c r="F478" s="46">
        <v>8.53</v>
      </c>
      <c r="G478" s="47">
        <f t="shared" si="30"/>
        <v>136.48</v>
      </c>
      <c r="H478" s="20" t="s">
        <v>13</v>
      </c>
      <c r="J478" s="5" t="str">
        <f t="shared" si="31"/>
        <v>16,00000</v>
      </c>
      <c r="K478" s="5" t="str">
        <f t="shared" si="32"/>
        <v>8,5300000</v>
      </c>
      <c r="L478" s="5" t="str">
        <f t="shared" si="33"/>
        <v>136,4800000</v>
      </c>
    </row>
    <row r="479" ht="31.5" spans="1:12">
      <c r="A479" s="31">
        <v>468</v>
      </c>
      <c r="B479" s="31" t="s">
        <v>849</v>
      </c>
      <c r="C479" s="60" t="s">
        <v>850</v>
      </c>
      <c r="D479" s="45" t="s">
        <v>851</v>
      </c>
      <c r="E479" s="45">
        <v>120</v>
      </c>
      <c r="F479" s="46">
        <v>135.86</v>
      </c>
      <c r="G479" s="47">
        <f t="shared" si="30"/>
        <v>16303.2</v>
      </c>
      <c r="H479" s="20" t="s">
        <v>13</v>
      </c>
      <c r="J479" s="5" t="str">
        <f t="shared" si="31"/>
        <v>120,00000</v>
      </c>
      <c r="K479" s="5" t="str">
        <f t="shared" si="32"/>
        <v>135,8600000</v>
      </c>
      <c r="L479" s="5" t="str">
        <f t="shared" si="33"/>
        <v>16.303,200000</v>
      </c>
    </row>
    <row r="480" ht="33.75" spans="1:12">
      <c r="A480" s="31">
        <v>469</v>
      </c>
      <c r="B480" s="31" t="s">
        <v>852</v>
      </c>
      <c r="C480" s="60" t="s">
        <v>853</v>
      </c>
      <c r="D480" s="45" t="s">
        <v>681</v>
      </c>
      <c r="E480" s="45">
        <v>3380</v>
      </c>
      <c r="F480" s="46">
        <v>7.49</v>
      </c>
      <c r="G480" s="47">
        <f t="shared" si="30"/>
        <v>25316.2</v>
      </c>
      <c r="H480" s="20" t="s">
        <v>13</v>
      </c>
      <c r="J480" s="5" t="str">
        <f t="shared" si="31"/>
        <v>3.380,00000</v>
      </c>
      <c r="K480" s="5" t="str">
        <f t="shared" si="32"/>
        <v>7,4900000</v>
      </c>
      <c r="L480" s="5" t="str">
        <f t="shared" si="33"/>
        <v>25.316,200000</v>
      </c>
    </row>
    <row r="481" ht="33.75" spans="1:12">
      <c r="A481" s="31">
        <v>470</v>
      </c>
      <c r="B481" s="31" t="s">
        <v>854</v>
      </c>
      <c r="C481" s="60" t="s">
        <v>855</v>
      </c>
      <c r="D481" s="45" t="s">
        <v>681</v>
      </c>
      <c r="E481" s="45">
        <v>4798</v>
      </c>
      <c r="F481" s="46">
        <v>5.27</v>
      </c>
      <c r="G481" s="47">
        <f t="shared" si="30"/>
        <v>25285.46</v>
      </c>
      <c r="H481" s="20" t="s">
        <v>13</v>
      </c>
      <c r="J481" s="5" t="str">
        <f t="shared" si="31"/>
        <v>4.798,00000</v>
      </c>
      <c r="K481" s="5" t="str">
        <f t="shared" si="32"/>
        <v>5,2700000</v>
      </c>
      <c r="L481" s="5" t="str">
        <f t="shared" si="33"/>
        <v>25.285,4600000</v>
      </c>
    </row>
    <row r="482" ht="45" spans="1:12">
      <c r="A482" s="31">
        <v>471</v>
      </c>
      <c r="B482" s="31" t="s">
        <v>856</v>
      </c>
      <c r="C482" s="60" t="s">
        <v>857</v>
      </c>
      <c r="D482" s="45" t="s">
        <v>681</v>
      </c>
      <c r="E482" s="45">
        <v>1500</v>
      </c>
      <c r="F482" s="46">
        <v>5.08</v>
      </c>
      <c r="G482" s="47">
        <f t="shared" si="30"/>
        <v>7620</v>
      </c>
      <c r="H482" s="20" t="s">
        <v>13</v>
      </c>
      <c r="J482" s="5" t="str">
        <f t="shared" si="31"/>
        <v>1.500,00000</v>
      </c>
      <c r="K482" s="5" t="str">
        <f t="shared" si="32"/>
        <v>5,0800000</v>
      </c>
      <c r="L482" s="5" t="str">
        <f t="shared" si="33"/>
        <v>7.620,00000</v>
      </c>
    </row>
    <row r="483" ht="45" spans="1:12">
      <c r="A483" s="31">
        <v>472</v>
      </c>
      <c r="B483" s="31" t="s">
        <v>858</v>
      </c>
      <c r="C483" s="60" t="s">
        <v>859</v>
      </c>
      <c r="D483" s="45" t="s">
        <v>681</v>
      </c>
      <c r="E483" s="45">
        <v>5733</v>
      </c>
      <c r="F483" s="46">
        <v>3.8</v>
      </c>
      <c r="G483" s="47">
        <f t="shared" si="30"/>
        <v>21785.4</v>
      </c>
      <c r="H483" s="20" t="s">
        <v>13</v>
      </c>
      <c r="J483" s="5" t="str">
        <f t="shared" si="31"/>
        <v>5.733,00000</v>
      </c>
      <c r="K483" s="5" t="str">
        <f t="shared" si="32"/>
        <v>3,800000</v>
      </c>
      <c r="L483" s="5" t="str">
        <f t="shared" si="33"/>
        <v>21.785,400000</v>
      </c>
    </row>
    <row r="484" ht="33.75" spans="1:12">
      <c r="A484" s="31">
        <v>473</v>
      </c>
      <c r="B484" s="31" t="s">
        <v>860</v>
      </c>
      <c r="C484" s="60" t="s">
        <v>861</v>
      </c>
      <c r="D484" s="45" t="s">
        <v>670</v>
      </c>
      <c r="E484" s="45">
        <v>13673</v>
      </c>
      <c r="F484" s="46">
        <v>8.9</v>
      </c>
      <c r="G484" s="47">
        <f t="shared" si="30"/>
        <v>121689.7</v>
      </c>
      <c r="H484" s="21" t="s">
        <v>29</v>
      </c>
      <c r="J484" s="5" t="str">
        <f t="shared" si="31"/>
        <v>13.673,00000</v>
      </c>
      <c r="K484" s="5" t="str">
        <f t="shared" si="32"/>
        <v>8,900000</v>
      </c>
      <c r="L484" s="5" t="str">
        <f t="shared" si="33"/>
        <v>121.689,700000</v>
      </c>
    </row>
    <row r="485" ht="42" spans="1:12">
      <c r="A485" s="31">
        <v>474</v>
      </c>
      <c r="B485" s="31" t="s">
        <v>860</v>
      </c>
      <c r="C485" s="60" t="s">
        <v>861</v>
      </c>
      <c r="D485" s="45" t="s">
        <v>670</v>
      </c>
      <c r="E485" s="45">
        <v>4557</v>
      </c>
      <c r="F485" s="46">
        <v>8.9</v>
      </c>
      <c r="G485" s="47">
        <f t="shared" si="30"/>
        <v>40557.3</v>
      </c>
      <c r="H485" s="22" t="s">
        <v>30</v>
      </c>
      <c r="J485" s="5" t="str">
        <f t="shared" si="31"/>
        <v>4.557,00000</v>
      </c>
      <c r="K485" s="5" t="str">
        <f t="shared" si="32"/>
        <v>8,900000</v>
      </c>
      <c r="L485" s="5" t="str">
        <f t="shared" si="33"/>
        <v>40.557,300000</v>
      </c>
    </row>
    <row r="486" ht="33.75" spans="1:12">
      <c r="A486" s="31">
        <v>475</v>
      </c>
      <c r="B486" s="31" t="s">
        <v>862</v>
      </c>
      <c r="C486" s="60" t="s">
        <v>863</v>
      </c>
      <c r="D486" s="45" t="s">
        <v>681</v>
      </c>
      <c r="E486" s="45">
        <v>28200</v>
      </c>
      <c r="F486" s="46">
        <v>1.32</v>
      </c>
      <c r="G486" s="47">
        <f t="shared" si="30"/>
        <v>37224</v>
      </c>
      <c r="H486" s="20" t="s">
        <v>13</v>
      </c>
      <c r="J486" s="5" t="str">
        <f t="shared" si="31"/>
        <v>28.200,00000</v>
      </c>
      <c r="K486" s="5" t="str">
        <f t="shared" si="32"/>
        <v>1,3200000</v>
      </c>
      <c r="L486" s="5" t="str">
        <f t="shared" si="33"/>
        <v>37.224,00000</v>
      </c>
    </row>
    <row r="487" ht="33.75" spans="1:12">
      <c r="A487" s="31">
        <v>476</v>
      </c>
      <c r="B487" s="31" t="s">
        <v>864</v>
      </c>
      <c r="C487" s="60" t="s">
        <v>865</v>
      </c>
      <c r="D487" s="45" t="s">
        <v>681</v>
      </c>
      <c r="E487" s="45">
        <v>28198</v>
      </c>
      <c r="F487" s="46">
        <v>1.26</v>
      </c>
      <c r="G487" s="47">
        <f t="shared" si="30"/>
        <v>35529.48</v>
      </c>
      <c r="H487" s="20" t="s">
        <v>13</v>
      </c>
      <c r="J487" s="5" t="str">
        <f t="shared" si="31"/>
        <v>28.198,00000</v>
      </c>
      <c r="K487" s="5" t="str">
        <f t="shared" si="32"/>
        <v>1,2600000</v>
      </c>
      <c r="L487" s="5" t="str">
        <f t="shared" si="33"/>
        <v>35.529,4800000</v>
      </c>
    </row>
    <row r="488" ht="33.75" spans="1:12">
      <c r="A488" s="31">
        <v>477</v>
      </c>
      <c r="B488" s="31" t="s">
        <v>866</v>
      </c>
      <c r="C488" s="60" t="s">
        <v>867</v>
      </c>
      <c r="D488" s="45" t="s">
        <v>681</v>
      </c>
      <c r="E488" s="45">
        <v>11837</v>
      </c>
      <c r="F488" s="46">
        <v>1.15</v>
      </c>
      <c r="G488" s="47">
        <f t="shared" si="30"/>
        <v>13612.55</v>
      </c>
      <c r="H488" s="20" t="s">
        <v>13</v>
      </c>
      <c r="J488" s="5" t="str">
        <f t="shared" si="31"/>
        <v>11.837,00000</v>
      </c>
      <c r="K488" s="5" t="str">
        <f t="shared" si="32"/>
        <v>1,1500000</v>
      </c>
      <c r="L488" s="5" t="str">
        <f t="shared" si="33"/>
        <v>13.612,5500000</v>
      </c>
    </row>
    <row r="489" ht="33.75" spans="1:12">
      <c r="A489" s="31">
        <v>478</v>
      </c>
      <c r="B489" s="31" t="s">
        <v>868</v>
      </c>
      <c r="C489" s="60" t="s">
        <v>869</v>
      </c>
      <c r="D489" s="45" t="s">
        <v>681</v>
      </c>
      <c r="E489" s="45">
        <v>31</v>
      </c>
      <c r="F489" s="46">
        <v>29.23</v>
      </c>
      <c r="G489" s="47">
        <f t="shared" si="30"/>
        <v>906.13</v>
      </c>
      <c r="H489" s="20" t="s">
        <v>13</v>
      </c>
      <c r="J489" s="5" t="str">
        <f t="shared" si="31"/>
        <v>31,00000</v>
      </c>
      <c r="K489" s="5" t="str">
        <f t="shared" si="32"/>
        <v>29,2300000</v>
      </c>
      <c r="L489" s="5" t="str">
        <f t="shared" si="33"/>
        <v>906,1300000</v>
      </c>
    </row>
    <row r="490" ht="33.75" spans="1:12">
      <c r="A490" s="31">
        <v>479</v>
      </c>
      <c r="B490" s="31" t="s">
        <v>870</v>
      </c>
      <c r="C490" s="60" t="s">
        <v>871</v>
      </c>
      <c r="D490" s="45" t="s">
        <v>681</v>
      </c>
      <c r="E490" s="45">
        <v>21</v>
      </c>
      <c r="F490" s="46">
        <v>19.82</v>
      </c>
      <c r="G490" s="47">
        <f t="shared" si="30"/>
        <v>416.22</v>
      </c>
      <c r="H490" s="20" t="s">
        <v>13</v>
      </c>
      <c r="J490" s="5" t="str">
        <f t="shared" si="31"/>
        <v>21,00000</v>
      </c>
      <c r="K490" s="5" t="str">
        <f t="shared" si="32"/>
        <v>19,8200000</v>
      </c>
      <c r="L490" s="5" t="str">
        <f t="shared" si="33"/>
        <v>416,2200000</v>
      </c>
    </row>
    <row r="491" ht="45" spans="1:12">
      <c r="A491" s="31">
        <v>480</v>
      </c>
      <c r="B491" s="31" t="s">
        <v>872</v>
      </c>
      <c r="C491" s="60" t="s">
        <v>873</v>
      </c>
      <c r="D491" s="45" t="s">
        <v>681</v>
      </c>
      <c r="E491" s="45">
        <v>50</v>
      </c>
      <c r="F491" s="46">
        <v>23.92</v>
      </c>
      <c r="G491" s="47">
        <f t="shared" si="30"/>
        <v>1196</v>
      </c>
      <c r="H491" s="20" t="s">
        <v>13</v>
      </c>
      <c r="J491" s="5" t="str">
        <f t="shared" si="31"/>
        <v>50,00000</v>
      </c>
      <c r="K491" s="5" t="str">
        <f t="shared" si="32"/>
        <v>23,9200000</v>
      </c>
      <c r="L491" s="5" t="str">
        <f t="shared" si="33"/>
        <v>1.196,00000</v>
      </c>
    </row>
    <row r="492" ht="45" spans="1:12">
      <c r="A492" s="31">
        <v>481</v>
      </c>
      <c r="B492" s="31" t="s">
        <v>874</v>
      </c>
      <c r="C492" s="60" t="s">
        <v>875</v>
      </c>
      <c r="D492" s="45" t="s">
        <v>681</v>
      </c>
      <c r="E492" s="45">
        <v>20</v>
      </c>
      <c r="F492" s="46">
        <v>14.73</v>
      </c>
      <c r="G492" s="47">
        <f t="shared" si="30"/>
        <v>294.6</v>
      </c>
      <c r="H492" s="20" t="s">
        <v>13</v>
      </c>
      <c r="J492" s="5" t="str">
        <f t="shared" si="31"/>
        <v>20,00000</v>
      </c>
      <c r="K492" s="5" t="str">
        <f t="shared" si="32"/>
        <v>14,7300000</v>
      </c>
      <c r="L492" s="5" t="str">
        <f t="shared" si="33"/>
        <v>294,600000</v>
      </c>
    </row>
    <row r="493" ht="31.5" spans="1:12">
      <c r="A493" s="31">
        <v>482</v>
      </c>
      <c r="B493" s="31" t="s">
        <v>876</v>
      </c>
      <c r="C493" s="60" t="s">
        <v>877</v>
      </c>
      <c r="D493" s="45" t="s">
        <v>418</v>
      </c>
      <c r="E493" s="45">
        <v>50</v>
      </c>
      <c r="F493" s="46">
        <v>48.52</v>
      </c>
      <c r="G493" s="47">
        <f t="shared" si="30"/>
        <v>2426</v>
      </c>
      <c r="H493" s="20" t="s">
        <v>13</v>
      </c>
      <c r="J493" s="5" t="str">
        <f t="shared" si="31"/>
        <v>50,00000</v>
      </c>
      <c r="K493" s="5" t="str">
        <f t="shared" si="32"/>
        <v>48,5200000</v>
      </c>
      <c r="L493" s="5" t="str">
        <f t="shared" si="33"/>
        <v>2.426,00000</v>
      </c>
    </row>
    <row r="494" ht="33.75" spans="1:12">
      <c r="A494" s="31">
        <v>483</v>
      </c>
      <c r="B494" s="31" t="s">
        <v>878</v>
      </c>
      <c r="C494" s="60" t="s">
        <v>879</v>
      </c>
      <c r="D494" s="45" t="s">
        <v>681</v>
      </c>
      <c r="E494" s="45">
        <v>1403</v>
      </c>
      <c r="F494" s="46">
        <v>3.46</v>
      </c>
      <c r="G494" s="47">
        <f t="shared" si="30"/>
        <v>4854.38</v>
      </c>
      <c r="H494" s="20" t="s">
        <v>13</v>
      </c>
      <c r="J494" s="5" t="str">
        <f t="shared" si="31"/>
        <v>1.403,00000</v>
      </c>
      <c r="K494" s="5" t="str">
        <f t="shared" si="32"/>
        <v>3,4600000</v>
      </c>
      <c r="L494" s="5" t="str">
        <f t="shared" si="33"/>
        <v>4.854,3800000</v>
      </c>
    </row>
    <row r="495" ht="45" spans="1:12">
      <c r="A495" s="31">
        <v>484</v>
      </c>
      <c r="B495" s="31" t="s">
        <v>880</v>
      </c>
      <c r="C495" s="60" t="s">
        <v>881</v>
      </c>
      <c r="D495" s="45" t="s">
        <v>681</v>
      </c>
      <c r="E495" s="45">
        <v>203</v>
      </c>
      <c r="F495" s="46">
        <v>8.64</v>
      </c>
      <c r="G495" s="47">
        <f t="shared" si="30"/>
        <v>1753.92</v>
      </c>
      <c r="H495" s="20" t="s">
        <v>13</v>
      </c>
      <c r="J495" s="5" t="str">
        <f t="shared" si="31"/>
        <v>203,00000</v>
      </c>
      <c r="K495" s="5" t="str">
        <f t="shared" si="32"/>
        <v>8,6400000</v>
      </c>
      <c r="L495" s="5" t="str">
        <f t="shared" si="33"/>
        <v>1.753,9200000</v>
      </c>
    </row>
    <row r="496" ht="33.75" spans="1:12">
      <c r="A496" s="31">
        <v>485</v>
      </c>
      <c r="B496" s="31" t="s">
        <v>882</v>
      </c>
      <c r="C496" s="60" t="s">
        <v>883</v>
      </c>
      <c r="D496" s="45" t="s">
        <v>681</v>
      </c>
      <c r="E496" s="45">
        <v>35</v>
      </c>
      <c r="F496" s="46">
        <v>7.83</v>
      </c>
      <c r="G496" s="47">
        <f t="shared" si="30"/>
        <v>274.05</v>
      </c>
      <c r="H496" s="20" t="s">
        <v>13</v>
      </c>
      <c r="J496" s="5" t="str">
        <f t="shared" si="31"/>
        <v>35,00000</v>
      </c>
      <c r="K496" s="5" t="str">
        <f t="shared" si="32"/>
        <v>7,8300000</v>
      </c>
      <c r="L496" s="5" t="str">
        <f t="shared" si="33"/>
        <v>274,0500000</v>
      </c>
    </row>
    <row r="497" ht="33.75" spans="1:12">
      <c r="A497" s="31">
        <v>486</v>
      </c>
      <c r="B497" s="31" t="s">
        <v>884</v>
      </c>
      <c r="C497" s="60" t="s">
        <v>885</v>
      </c>
      <c r="D497" s="45" t="s">
        <v>681</v>
      </c>
      <c r="E497" s="45">
        <v>240</v>
      </c>
      <c r="F497" s="46">
        <v>9.24</v>
      </c>
      <c r="G497" s="47">
        <f t="shared" si="30"/>
        <v>2217.6</v>
      </c>
      <c r="H497" s="20" t="s">
        <v>13</v>
      </c>
      <c r="J497" s="5" t="str">
        <f t="shared" si="31"/>
        <v>240,00000</v>
      </c>
      <c r="K497" s="5" t="str">
        <f t="shared" si="32"/>
        <v>9,2400000</v>
      </c>
      <c r="L497" s="5" t="str">
        <f t="shared" si="33"/>
        <v>2.217,600000</v>
      </c>
    </row>
    <row r="498" ht="56.25" spans="1:12">
      <c r="A498" s="31">
        <v>487</v>
      </c>
      <c r="B498" s="31" t="s">
        <v>886</v>
      </c>
      <c r="C498" s="60" t="s">
        <v>887</v>
      </c>
      <c r="D498" s="45" t="s">
        <v>681</v>
      </c>
      <c r="E498" s="45">
        <v>240</v>
      </c>
      <c r="F498" s="46">
        <v>1.88</v>
      </c>
      <c r="G498" s="47">
        <f t="shared" si="30"/>
        <v>451.2</v>
      </c>
      <c r="H498" s="20" t="s">
        <v>13</v>
      </c>
      <c r="J498" s="5" t="str">
        <f t="shared" si="31"/>
        <v>240,00000</v>
      </c>
      <c r="K498" s="5" t="str">
        <f t="shared" si="32"/>
        <v>1,8800000</v>
      </c>
      <c r="L498" s="5" t="str">
        <f t="shared" si="33"/>
        <v>451,200000</v>
      </c>
    </row>
    <row r="499" ht="56.25" spans="1:12">
      <c r="A499" s="31">
        <v>488</v>
      </c>
      <c r="B499" s="31" t="s">
        <v>888</v>
      </c>
      <c r="C499" s="60" t="s">
        <v>889</v>
      </c>
      <c r="D499" s="45" t="s">
        <v>681</v>
      </c>
      <c r="E499" s="45">
        <v>240</v>
      </c>
      <c r="F499" s="46">
        <v>1.67</v>
      </c>
      <c r="G499" s="47">
        <f t="shared" si="30"/>
        <v>400.8</v>
      </c>
      <c r="H499" s="20" t="s">
        <v>13</v>
      </c>
      <c r="J499" s="5" t="str">
        <f t="shared" si="31"/>
        <v>240,00000</v>
      </c>
      <c r="K499" s="5" t="str">
        <f t="shared" si="32"/>
        <v>1,6700000</v>
      </c>
      <c r="L499" s="5" t="str">
        <f t="shared" si="33"/>
        <v>400,800000</v>
      </c>
    </row>
    <row r="500" ht="56.25" spans="1:12">
      <c r="A500" s="31">
        <v>489</v>
      </c>
      <c r="B500" s="31" t="s">
        <v>890</v>
      </c>
      <c r="C500" s="60" t="s">
        <v>891</v>
      </c>
      <c r="D500" s="45" t="s">
        <v>892</v>
      </c>
      <c r="E500" s="45">
        <v>10</v>
      </c>
      <c r="F500" s="46">
        <v>50.48</v>
      </c>
      <c r="G500" s="47">
        <f t="shared" si="30"/>
        <v>504.8</v>
      </c>
      <c r="H500" s="20" t="s">
        <v>13</v>
      </c>
      <c r="J500" s="5" t="str">
        <f t="shared" si="31"/>
        <v>10,00000</v>
      </c>
      <c r="K500" s="5" t="str">
        <f t="shared" si="32"/>
        <v>50,4800000</v>
      </c>
      <c r="L500" s="5" t="str">
        <f t="shared" si="33"/>
        <v>504,800000</v>
      </c>
    </row>
    <row r="501" ht="56.25" spans="1:12">
      <c r="A501" s="31">
        <v>490</v>
      </c>
      <c r="B501" s="31" t="s">
        <v>893</v>
      </c>
      <c r="C501" s="60" t="s">
        <v>894</v>
      </c>
      <c r="D501" s="45" t="s">
        <v>681</v>
      </c>
      <c r="E501" s="45">
        <v>240</v>
      </c>
      <c r="F501" s="46">
        <v>1.82</v>
      </c>
      <c r="G501" s="47">
        <f t="shared" si="30"/>
        <v>436.8</v>
      </c>
      <c r="H501" s="20" t="s">
        <v>13</v>
      </c>
      <c r="J501" s="5" t="str">
        <f t="shared" si="31"/>
        <v>240,00000</v>
      </c>
      <c r="K501" s="5" t="str">
        <f t="shared" si="32"/>
        <v>1,8200000</v>
      </c>
      <c r="L501" s="5" t="str">
        <f t="shared" si="33"/>
        <v>436,800000</v>
      </c>
    </row>
    <row r="502" ht="31.5" spans="1:12">
      <c r="A502" s="31">
        <v>491</v>
      </c>
      <c r="B502" s="31" t="s">
        <v>895</v>
      </c>
      <c r="C502" s="60" t="s">
        <v>896</v>
      </c>
      <c r="D502" s="45" t="s">
        <v>681</v>
      </c>
      <c r="E502" s="45">
        <v>715</v>
      </c>
      <c r="F502" s="46">
        <v>6.39</v>
      </c>
      <c r="G502" s="47">
        <f t="shared" si="30"/>
        <v>4568.85</v>
      </c>
      <c r="H502" s="20" t="s">
        <v>13</v>
      </c>
      <c r="J502" s="5" t="str">
        <f t="shared" si="31"/>
        <v>715,00000</v>
      </c>
      <c r="K502" s="5" t="str">
        <f t="shared" si="32"/>
        <v>6,3900000</v>
      </c>
      <c r="L502" s="5" t="str">
        <f t="shared" si="33"/>
        <v>4.568,8500000</v>
      </c>
    </row>
    <row r="503" ht="33.75" spans="1:12">
      <c r="A503" s="31">
        <v>492</v>
      </c>
      <c r="B503" s="31" t="s">
        <v>897</v>
      </c>
      <c r="C503" s="60" t="s">
        <v>898</v>
      </c>
      <c r="D503" s="45" t="s">
        <v>681</v>
      </c>
      <c r="E503" s="45">
        <v>600</v>
      </c>
      <c r="F503" s="46">
        <v>4.83</v>
      </c>
      <c r="G503" s="47">
        <f t="shared" si="30"/>
        <v>2898</v>
      </c>
      <c r="H503" s="20" t="s">
        <v>13</v>
      </c>
      <c r="J503" s="5" t="str">
        <f t="shared" si="31"/>
        <v>600,00000</v>
      </c>
      <c r="K503" s="5" t="str">
        <f t="shared" si="32"/>
        <v>4,8300000</v>
      </c>
      <c r="L503" s="5" t="str">
        <f t="shared" si="33"/>
        <v>2.898,00000</v>
      </c>
    </row>
    <row r="504" ht="31.5" spans="1:12">
      <c r="A504" s="31">
        <v>493</v>
      </c>
      <c r="B504" s="31" t="s">
        <v>899</v>
      </c>
      <c r="C504" s="60" t="s">
        <v>900</v>
      </c>
      <c r="D504" s="45" t="s">
        <v>901</v>
      </c>
      <c r="E504" s="45">
        <v>1218263</v>
      </c>
      <c r="F504" s="46">
        <v>0.42</v>
      </c>
      <c r="G504" s="47">
        <f t="shared" si="30"/>
        <v>511670.46</v>
      </c>
      <c r="H504" s="21" t="s">
        <v>29</v>
      </c>
      <c r="J504" s="5" t="str">
        <f t="shared" si="31"/>
        <v>1.218.263,00000</v>
      </c>
      <c r="K504" s="5" t="str">
        <f t="shared" si="32"/>
        <v>,4200000</v>
      </c>
      <c r="L504" s="5" t="str">
        <f t="shared" si="33"/>
        <v>511.670,4600000</v>
      </c>
    </row>
    <row r="505" ht="42" spans="1:12">
      <c r="A505" s="31">
        <v>494</v>
      </c>
      <c r="B505" s="31" t="s">
        <v>899</v>
      </c>
      <c r="C505" s="60" t="s">
        <v>900</v>
      </c>
      <c r="D505" s="45" t="s">
        <v>901</v>
      </c>
      <c r="E505" s="45">
        <v>406087</v>
      </c>
      <c r="F505" s="46">
        <v>0.42</v>
      </c>
      <c r="G505" s="47">
        <f t="shared" si="30"/>
        <v>170556.54</v>
      </c>
      <c r="H505" s="22" t="s">
        <v>30</v>
      </c>
      <c r="J505" s="5" t="str">
        <f t="shared" si="31"/>
        <v>406.087,00000</v>
      </c>
      <c r="K505" s="5" t="str">
        <f t="shared" si="32"/>
        <v>,4200000</v>
      </c>
      <c r="L505" s="5" t="str">
        <f t="shared" si="33"/>
        <v>170.556,5400000</v>
      </c>
    </row>
    <row r="506" ht="33.75" spans="1:12">
      <c r="A506" s="31">
        <v>495</v>
      </c>
      <c r="B506" s="31" t="s">
        <v>902</v>
      </c>
      <c r="C506" s="60" t="s">
        <v>903</v>
      </c>
      <c r="D506" s="45" t="s">
        <v>418</v>
      </c>
      <c r="E506" s="45">
        <v>702</v>
      </c>
      <c r="F506" s="46">
        <v>8.95</v>
      </c>
      <c r="G506" s="47">
        <f t="shared" si="30"/>
        <v>6282.9</v>
      </c>
      <c r="H506" s="20" t="s">
        <v>13</v>
      </c>
      <c r="J506" s="5" t="str">
        <f t="shared" si="31"/>
        <v>702,00000</v>
      </c>
      <c r="K506" s="5" t="str">
        <f t="shared" si="32"/>
        <v>8,9500000</v>
      </c>
      <c r="L506" s="5" t="str">
        <f t="shared" si="33"/>
        <v>6.282,900000</v>
      </c>
    </row>
    <row r="507" ht="102" customHeight="1" spans="1:12">
      <c r="A507" s="31">
        <v>496</v>
      </c>
      <c r="B507" s="31" t="s">
        <v>904</v>
      </c>
      <c r="C507" s="62" t="s">
        <v>905</v>
      </c>
      <c r="D507" s="45" t="s">
        <v>681</v>
      </c>
      <c r="E507" s="66">
        <v>270000</v>
      </c>
      <c r="F507" s="46">
        <v>1.51</v>
      </c>
      <c r="G507" s="47">
        <f t="shared" si="30"/>
        <v>407700</v>
      </c>
      <c r="H507" s="21" t="s">
        <v>29</v>
      </c>
      <c r="J507" s="5" t="str">
        <f t="shared" si="31"/>
        <v>270.000,00000</v>
      </c>
      <c r="K507" s="5" t="str">
        <f t="shared" si="32"/>
        <v>1,5100000</v>
      </c>
      <c r="L507" s="5" t="str">
        <f t="shared" si="33"/>
        <v>407.700,00000</v>
      </c>
    </row>
    <row r="508" ht="102.75" customHeight="1" spans="1:12">
      <c r="A508" s="31">
        <v>497</v>
      </c>
      <c r="B508" s="31" t="s">
        <v>904</v>
      </c>
      <c r="C508" s="62" t="s">
        <v>905</v>
      </c>
      <c r="D508" s="45" t="s">
        <v>681</v>
      </c>
      <c r="E508" s="66">
        <v>90000</v>
      </c>
      <c r="F508" s="46">
        <v>1.51</v>
      </c>
      <c r="G508" s="47">
        <f t="shared" si="30"/>
        <v>135900</v>
      </c>
      <c r="H508" s="22" t="s">
        <v>30</v>
      </c>
      <c r="J508" s="5" t="str">
        <f t="shared" si="31"/>
        <v>90.000,00000</v>
      </c>
      <c r="K508" s="5" t="str">
        <f t="shared" si="32"/>
        <v>1,5100000</v>
      </c>
      <c r="L508" s="5" t="str">
        <f t="shared" si="33"/>
        <v>135.900,00000</v>
      </c>
    </row>
    <row r="509" ht="45" spans="1:12">
      <c r="A509" s="31">
        <v>498</v>
      </c>
      <c r="B509" s="31" t="s">
        <v>906</v>
      </c>
      <c r="C509" s="60" t="s">
        <v>907</v>
      </c>
      <c r="D509" s="45" t="s">
        <v>681</v>
      </c>
      <c r="E509" s="45">
        <v>141518</v>
      </c>
      <c r="F509" s="46">
        <v>0.98</v>
      </c>
      <c r="G509" s="47">
        <f t="shared" si="30"/>
        <v>138687.64</v>
      </c>
      <c r="H509" s="21" t="s">
        <v>29</v>
      </c>
      <c r="J509" s="5" t="str">
        <f t="shared" si="31"/>
        <v>141.518,00000</v>
      </c>
      <c r="K509" s="5" t="str">
        <f t="shared" si="32"/>
        <v>,9800000</v>
      </c>
      <c r="L509" s="5" t="str">
        <f t="shared" si="33"/>
        <v>138.687,6400000</v>
      </c>
    </row>
    <row r="510" ht="45" spans="1:12">
      <c r="A510" s="31">
        <v>499</v>
      </c>
      <c r="B510" s="31" t="s">
        <v>906</v>
      </c>
      <c r="C510" s="60" t="s">
        <v>907</v>
      </c>
      <c r="D510" s="45" t="s">
        <v>681</v>
      </c>
      <c r="E510" s="45">
        <v>47172</v>
      </c>
      <c r="F510" s="46">
        <v>0.98</v>
      </c>
      <c r="G510" s="47">
        <f t="shared" si="30"/>
        <v>46228.56</v>
      </c>
      <c r="H510" s="22" t="s">
        <v>30</v>
      </c>
      <c r="J510" s="5" t="str">
        <f t="shared" si="31"/>
        <v>47.172,00000</v>
      </c>
      <c r="K510" s="5" t="str">
        <f t="shared" si="32"/>
        <v>,9800000</v>
      </c>
      <c r="L510" s="5" t="str">
        <f t="shared" si="33"/>
        <v>46.228,5600000</v>
      </c>
    </row>
    <row r="511" ht="45" spans="1:12">
      <c r="A511" s="31">
        <v>500</v>
      </c>
      <c r="B511" s="31" t="s">
        <v>908</v>
      </c>
      <c r="C511" s="60" t="s">
        <v>909</v>
      </c>
      <c r="D511" s="45" t="s">
        <v>681</v>
      </c>
      <c r="E511" s="45">
        <v>141518</v>
      </c>
      <c r="F511" s="46">
        <v>0.98</v>
      </c>
      <c r="G511" s="47">
        <f t="shared" si="30"/>
        <v>138687.64</v>
      </c>
      <c r="H511" s="21" t="s">
        <v>29</v>
      </c>
      <c r="J511" s="5" t="str">
        <f t="shared" si="31"/>
        <v>141.518,00000</v>
      </c>
      <c r="K511" s="5" t="str">
        <f t="shared" si="32"/>
        <v>,9800000</v>
      </c>
      <c r="L511" s="5" t="str">
        <f t="shared" si="33"/>
        <v>138.687,6400000</v>
      </c>
    </row>
    <row r="512" ht="45" spans="1:12">
      <c r="A512" s="31">
        <v>501</v>
      </c>
      <c r="B512" s="31" t="s">
        <v>908</v>
      </c>
      <c r="C512" s="60" t="s">
        <v>909</v>
      </c>
      <c r="D512" s="45" t="s">
        <v>681</v>
      </c>
      <c r="E512" s="45">
        <v>47172</v>
      </c>
      <c r="F512" s="46">
        <v>0.98</v>
      </c>
      <c r="G512" s="47">
        <f t="shared" ref="G512:G575" si="34">E512*F512</f>
        <v>46228.56</v>
      </c>
      <c r="H512" s="22" t="s">
        <v>30</v>
      </c>
      <c r="J512" s="5" t="str">
        <f t="shared" si="31"/>
        <v>47.172,00000</v>
      </c>
      <c r="K512" s="5" t="str">
        <f t="shared" si="32"/>
        <v>,9800000</v>
      </c>
      <c r="L512" s="5" t="str">
        <f t="shared" si="33"/>
        <v>46.228,5600000</v>
      </c>
    </row>
    <row r="513" ht="45" spans="1:12">
      <c r="A513" s="31">
        <v>502</v>
      </c>
      <c r="B513" s="31" t="s">
        <v>910</v>
      </c>
      <c r="C513" s="60" t="s">
        <v>911</v>
      </c>
      <c r="D513" s="45" t="s">
        <v>681</v>
      </c>
      <c r="E513" s="45">
        <v>107825</v>
      </c>
      <c r="F513" s="46">
        <v>0.43</v>
      </c>
      <c r="G513" s="47">
        <f t="shared" si="34"/>
        <v>46364.75</v>
      </c>
      <c r="H513" s="20" t="s">
        <v>13</v>
      </c>
      <c r="J513" s="5" t="str">
        <f t="shared" si="31"/>
        <v>107.825,00000</v>
      </c>
      <c r="K513" s="5" t="str">
        <f t="shared" si="32"/>
        <v>,4300000</v>
      </c>
      <c r="L513" s="5" t="str">
        <f t="shared" si="33"/>
        <v>46.364,7500000</v>
      </c>
    </row>
    <row r="514" ht="45" spans="1:12">
      <c r="A514" s="31">
        <v>503</v>
      </c>
      <c r="B514" s="31" t="s">
        <v>912</v>
      </c>
      <c r="C514" s="60" t="s">
        <v>913</v>
      </c>
      <c r="D514" s="45" t="s">
        <v>681</v>
      </c>
      <c r="E514" s="45">
        <v>73008</v>
      </c>
      <c r="F514" s="46">
        <v>0.53</v>
      </c>
      <c r="G514" s="47">
        <f t="shared" si="34"/>
        <v>38694.24</v>
      </c>
      <c r="H514" s="20" t="s">
        <v>13</v>
      </c>
      <c r="J514" s="5" t="str">
        <f t="shared" si="31"/>
        <v>73.008,00000</v>
      </c>
      <c r="K514" s="5" t="str">
        <f t="shared" si="32"/>
        <v>,5300000</v>
      </c>
      <c r="L514" s="5" t="str">
        <f t="shared" si="33"/>
        <v>38.694,2400000</v>
      </c>
    </row>
    <row r="515" ht="56.25" spans="1:12">
      <c r="A515" s="31">
        <v>504</v>
      </c>
      <c r="B515" s="61" t="s">
        <v>914</v>
      </c>
      <c r="C515" s="62" t="s">
        <v>915</v>
      </c>
      <c r="D515" s="63" t="s">
        <v>681</v>
      </c>
      <c r="E515" s="63">
        <v>507000</v>
      </c>
      <c r="F515" s="64">
        <v>1.27</v>
      </c>
      <c r="G515" s="47">
        <f t="shared" si="34"/>
        <v>643890</v>
      </c>
      <c r="H515" s="21" t="s">
        <v>29</v>
      </c>
      <c r="J515" s="5" t="str">
        <f t="shared" si="31"/>
        <v>507.000,00000</v>
      </c>
      <c r="K515" s="5" t="str">
        <f t="shared" si="32"/>
        <v>1,2700000</v>
      </c>
      <c r="L515" s="5" t="str">
        <f t="shared" si="33"/>
        <v>643.890,00000</v>
      </c>
    </row>
    <row r="516" ht="56.25" spans="1:12">
      <c r="A516" s="31">
        <v>505</v>
      </c>
      <c r="B516" s="61" t="s">
        <v>914</v>
      </c>
      <c r="C516" s="62" t="s">
        <v>915</v>
      </c>
      <c r="D516" s="63" t="s">
        <v>681</v>
      </c>
      <c r="E516" s="63">
        <v>169000</v>
      </c>
      <c r="F516" s="64">
        <v>1.27</v>
      </c>
      <c r="G516" s="47">
        <f t="shared" si="34"/>
        <v>214630</v>
      </c>
      <c r="H516" s="22" t="s">
        <v>30</v>
      </c>
      <c r="J516" s="5" t="str">
        <f t="shared" si="31"/>
        <v>169.000,00000</v>
      </c>
      <c r="K516" s="5" t="str">
        <f t="shared" si="32"/>
        <v>1,2700000</v>
      </c>
      <c r="L516" s="5" t="str">
        <f t="shared" si="33"/>
        <v>214.630,00000</v>
      </c>
    </row>
    <row r="517" ht="56.25" spans="1:12">
      <c r="A517" s="31">
        <v>506</v>
      </c>
      <c r="B517" s="31" t="s">
        <v>916</v>
      </c>
      <c r="C517" s="60" t="s">
        <v>917</v>
      </c>
      <c r="D517" s="45" t="s">
        <v>681</v>
      </c>
      <c r="E517" s="45">
        <v>563820</v>
      </c>
      <c r="F517" s="46">
        <v>1.62</v>
      </c>
      <c r="G517" s="47">
        <f t="shared" si="34"/>
        <v>913388.4</v>
      </c>
      <c r="H517" s="21" t="s">
        <v>29</v>
      </c>
      <c r="J517" s="5" t="str">
        <f t="shared" ref="J517:J580" si="35">FIXED(E517,4)</f>
        <v>563.820,00000</v>
      </c>
      <c r="K517" s="5" t="str">
        <f t="shared" ref="K517:K580" si="36">FIXED(F517,4)</f>
        <v>1,6200000</v>
      </c>
      <c r="L517" s="5" t="str">
        <f t="shared" ref="L517:L580" si="37">FIXED(G517,4)</f>
        <v>913.388,400000</v>
      </c>
    </row>
    <row r="518" ht="56.25" spans="1:12">
      <c r="A518" s="31">
        <v>507</v>
      </c>
      <c r="B518" s="31" t="s">
        <v>916</v>
      </c>
      <c r="C518" s="60" t="s">
        <v>917</v>
      </c>
      <c r="D518" s="45" t="s">
        <v>681</v>
      </c>
      <c r="E518" s="45">
        <v>187940</v>
      </c>
      <c r="F518" s="46">
        <v>1.62</v>
      </c>
      <c r="G518" s="47">
        <f t="shared" si="34"/>
        <v>304462.8</v>
      </c>
      <c r="H518" s="22" t="s">
        <v>30</v>
      </c>
      <c r="J518" s="5" t="str">
        <f t="shared" si="35"/>
        <v>187.940,00000</v>
      </c>
      <c r="K518" s="5" t="str">
        <f t="shared" si="36"/>
        <v>1,6200000</v>
      </c>
      <c r="L518" s="5" t="str">
        <f t="shared" si="37"/>
        <v>304.462,800000</v>
      </c>
    </row>
    <row r="519" ht="56.25" spans="1:12">
      <c r="A519" s="31">
        <v>508</v>
      </c>
      <c r="B519" s="31" t="s">
        <v>918</v>
      </c>
      <c r="C519" s="60" t="s">
        <v>919</v>
      </c>
      <c r="D519" s="45" t="s">
        <v>681</v>
      </c>
      <c r="E519" s="45">
        <v>191645</v>
      </c>
      <c r="F519" s="46">
        <v>1.37</v>
      </c>
      <c r="G519" s="47">
        <f t="shared" si="34"/>
        <v>262553.65</v>
      </c>
      <c r="H519" s="21" t="s">
        <v>29</v>
      </c>
      <c r="J519" s="5" t="str">
        <f t="shared" si="35"/>
        <v>191.645,00000</v>
      </c>
      <c r="K519" s="5" t="str">
        <f t="shared" si="36"/>
        <v>1,3700000</v>
      </c>
      <c r="L519" s="5" t="str">
        <f t="shared" si="37"/>
        <v>262.553,6500000</v>
      </c>
    </row>
    <row r="520" ht="56.25" spans="1:12">
      <c r="A520" s="31">
        <v>509</v>
      </c>
      <c r="B520" s="31" t="s">
        <v>918</v>
      </c>
      <c r="C520" s="60" t="s">
        <v>919</v>
      </c>
      <c r="D520" s="45" t="s">
        <v>681</v>
      </c>
      <c r="E520" s="45">
        <v>63881</v>
      </c>
      <c r="F520" s="46">
        <v>1.37</v>
      </c>
      <c r="G520" s="47">
        <f t="shared" si="34"/>
        <v>87516.97</v>
      </c>
      <c r="H520" s="22" t="s">
        <v>30</v>
      </c>
      <c r="J520" s="5" t="str">
        <f t="shared" si="35"/>
        <v>63.881,00000</v>
      </c>
      <c r="K520" s="5" t="str">
        <f t="shared" si="36"/>
        <v>1,3700000</v>
      </c>
      <c r="L520" s="5" t="str">
        <f t="shared" si="37"/>
        <v>87.516,9700000</v>
      </c>
    </row>
    <row r="521" ht="56.25" spans="1:12">
      <c r="A521" s="31">
        <v>510</v>
      </c>
      <c r="B521" s="31" t="s">
        <v>920</v>
      </c>
      <c r="C521" s="60" t="s">
        <v>921</v>
      </c>
      <c r="D521" s="45" t="s">
        <v>681</v>
      </c>
      <c r="E521" s="45">
        <v>266175</v>
      </c>
      <c r="F521" s="46">
        <v>1.41</v>
      </c>
      <c r="G521" s="47">
        <f t="shared" si="34"/>
        <v>375306.75</v>
      </c>
      <c r="H521" s="21" t="s">
        <v>29</v>
      </c>
      <c r="J521" s="5" t="str">
        <f t="shared" si="35"/>
        <v>266.175,00000</v>
      </c>
      <c r="K521" s="5" t="str">
        <f t="shared" si="36"/>
        <v>1,4100000</v>
      </c>
      <c r="L521" s="5" t="str">
        <f t="shared" si="37"/>
        <v>375.306,7500000</v>
      </c>
    </row>
    <row r="522" ht="56.25" spans="1:12">
      <c r="A522" s="31">
        <v>511</v>
      </c>
      <c r="B522" s="31" t="s">
        <v>920</v>
      </c>
      <c r="C522" s="60" t="s">
        <v>921</v>
      </c>
      <c r="D522" s="45" t="s">
        <v>681</v>
      </c>
      <c r="E522" s="45">
        <v>88725</v>
      </c>
      <c r="F522" s="46">
        <v>1.41</v>
      </c>
      <c r="G522" s="47">
        <f t="shared" si="34"/>
        <v>125102.25</v>
      </c>
      <c r="H522" s="22" t="s">
        <v>30</v>
      </c>
      <c r="J522" s="5" t="str">
        <f t="shared" si="35"/>
        <v>88.725,00000</v>
      </c>
      <c r="K522" s="5" t="str">
        <f t="shared" si="36"/>
        <v>1,4100000</v>
      </c>
      <c r="L522" s="5" t="str">
        <f t="shared" si="37"/>
        <v>125.102,2500000</v>
      </c>
    </row>
    <row r="523" ht="56.25" spans="1:12">
      <c r="A523" s="31">
        <v>512</v>
      </c>
      <c r="B523" s="31" t="s">
        <v>922</v>
      </c>
      <c r="C523" s="60" t="s">
        <v>923</v>
      </c>
      <c r="D523" s="45" t="s">
        <v>681</v>
      </c>
      <c r="E523" s="45">
        <v>37180</v>
      </c>
      <c r="F523" s="46">
        <v>0.79</v>
      </c>
      <c r="G523" s="47">
        <f t="shared" si="34"/>
        <v>29372.2</v>
      </c>
      <c r="H523" s="20" t="s">
        <v>13</v>
      </c>
      <c r="J523" s="5" t="str">
        <f t="shared" si="35"/>
        <v>37.180,00000</v>
      </c>
      <c r="K523" s="5" t="str">
        <f t="shared" si="36"/>
        <v>,7900000</v>
      </c>
      <c r="L523" s="5" t="str">
        <f t="shared" si="37"/>
        <v>29.372,200000</v>
      </c>
    </row>
    <row r="524" ht="31.5" spans="1:12">
      <c r="A524" s="31">
        <v>513</v>
      </c>
      <c r="B524" s="31" t="s">
        <v>924</v>
      </c>
      <c r="C524" s="60" t="s">
        <v>925</v>
      </c>
      <c r="D524" s="45" t="s">
        <v>418</v>
      </c>
      <c r="E524" s="45">
        <v>144</v>
      </c>
      <c r="F524" s="46">
        <v>6.31</v>
      </c>
      <c r="G524" s="47">
        <f t="shared" si="34"/>
        <v>908.64</v>
      </c>
      <c r="H524" s="20" t="s">
        <v>13</v>
      </c>
      <c r="J524" s="5" t="str">
        <f t="shared" si="35"/>
        <v>144,00000</v>
      </c>
      <c r="K524" s="5" t="str">
        <f t="shared" si="36"/>
        <v>6,3100000</v>
      </c>
      <c r="L524" s="5" t="str">
        <f t="shared" si="37"/>
        <v>908,6400000</v>
      </c>
    </row>
    <row r="525" ht="31.5" spans="1:12">
      <c r="A525" s="31">
        <v>514</v>
      </c>
      <c r="B525" s="31" t="s">
        <v>926</v>
      </c>
      <c r="C525" s="60" t="s">
        <v>927</v>
      </c>
      <c r="D525" s="45" t="s">
        <v>418</v>
      </c>
      <c r="E525" s="45">
        <v>608</v>
      </c>
      <c r="F525" s="46">
        <v>6.73</v>
      </c>
      <c r="G525" s="47">
        <f t="shared" si="34"/>
        <v>4091.84</v>
      </c>
      <c r="H525" s="20" t="s">
        <v>13</v>
      </c>
      <c r="J525" s="5" t="str">
        <f t="shared" si="35"/>
        <v>608,00000</v>
      </c>
      <c r="K525" s="5" t="str">
        <f t="shared" si="36"/>
        <v>6,7300000</v>
      </c>
      <c r="L525" s="5" t="str">
        <f t="shared" si="37"/>
        <v>4.091,8400000</v>
      </c>
    </row>
    <row r="526" ht="67.5" spans="1:12">
      <c r="A526" s="31">
        <v>515</v>
      </c>
      <c r="B526" s="31" t="s">
        <v>928</v>
      </c>
      <c r="C526" s="60" t="s">
        <v>929</v>
      </c>
      <c r="D526" s="45" t="s">
        <v>681</v>
      </c>
      <c r="E526" s="45">
        <v>104</v>
      </c>
      <c r="F526" s="46">
        <v>40.01</v>
      </c>
      <c r="G526" s="47">
        <f t="shared" si="34"/>
        <v>4161.04</v>
      </c>
      <c r="H526" s="20" t="s">
        <v>13</v>
      </c>
      <c r="J526" s="5" t="str">
        <f t="shared" si="35"/>
        <v>104,00000</v>
      </c>
      <c r="K526" s="5" t="str">
        <f t="shared" si="36"/>
        <v>40,0100000</v>
      </c>
      <c r="L526" s="5" t="str">
        <f t="shared" si="37"/>
        <v>4.161,0400000</v>
      </c>
    </row>
    <row r="527" ht="56.25" spans="1:12">
      <c r="A527" s="31">
        <v>516</v>
      </c>
      <c r="B527" s="31" t="s">
        <v>930</v>
      </c>
      <c r="C527" s="60" t="s">
        <v>931</v>
      </c>
      <c r="D527" s="45" t="s">
        <v>681</v>
      </c>
      <c r="E527" s="45">
        <v>21</v>
      </c>
      <c r="F527" s="46">
        <v>4.2</v>
      </c>
      <c r="G527" s="47">
        <f t="shared" si="34"/>
        <v>88.2</v>
      </c>
      <c r="H527" s="20" t="s">
        <v>13</v>
      </c>
      <c r="J527" s="5" t="str">
        <f t="shared" si="35"/>
        <v>21,00000</v>
      </c>
      <c r="K527" s="5" t="str">
        <f t="shared" si="36"/>
        <v>4,200000</v>
      </c>
      <c r="L527" s="5" t="str">
        <f t="shared" si="37"/>
        <v>88,200000</v>
      </c>
    </row>
    <row r="528" ht="56.25" spans="1:12">
      <c r="A528" s="31">
        <v>517</v>
      </c>
      <c r="B528" s="31" t="s">
        <v>932</v>
      </c>
      <c r="C528" s="60" t="s">
        <v>933</v>
      </c>
      <c r="D528" s="45" t="s">
        <v>681</v>
      </c>
      <c r="E528" s="45">
        <v>21</v>
      </c>
      <c r="F528" s="46">
        <v>4.16</v>
      </c>
      <c r="G528" s="47">
        <f t="shared" si="34"/>
        <v>87.36</v>
      </c>
      <c r="H528" s="20" t="s">
        <v>13</v>
      </c>
      <c r="J528" s="5" t="str">
        <f t="shared" si="35"/>
        <v>21,00000</v>
      </c>
      <c r="K528" s="5" t="str">
        <f t="shared" si="36"/>
        <v>4,1600000</v>
      </c>
      <c r="L528" s="5" t="str">
        <f t="shared" si="37"/>
        <v>87,3600000</v>
      </c>
    </row>
    <row r="529" ht="56.25" spans="1:12">
      <c r="A529" s="31">
        <v>518</v>
      </c>
      <c r="B529" s="31" t="s">
        <v>934</v>
      </c>
      <c r="C529" s="60" t="s">
        <v>935</v>
      </c>
      <c r="D529" s="45" t="s">
        <v>681</v>
      </c>
      <c r="E529" s="45">
        <v>21</v>
      </c>
      <c r="F529" s="46">
        <v>3.76</v>
      </c>
      <c r="G529" s="47">
        <f t="shared" si="34"/>
        <v>78.96</v>
      </c>
      <c r="H529" s="20" t="s">
        <v>13</v>
      </c>
      <c r="J529" s="5" t="str">
        <f t="shared" si="35"/>
        <v>21,00000</v>
      </c>
      <c r="K529" s="5" t="str">
        <f t="shared" si="36"/>
        <v>3,7600000</v>
      </c>
      <c r="L529" s="5" t="str">
        <f t="shared" si="37"/>
        <v>78,9600000</v>
      </c>
    </row>
    <row r="530" ht="33.75" spans="1:12">
      <c r="A530" s="31">
        <v>519</v>
      </c>
      <c r="B530" s="31" t="s">
        <v>936</v>
      </c>
      <c r="C530" s="60" t="s">
        <v>937</v>
      </c>
      <c r="D530" s="45" t="s">
        <v>681</v>
      </c>
      <c r="E530" s="45">
        <v>11830</v>
      </c>
      <c r="F530" s="46">
        <v>0.29</v>
      </c>
      <c r="G530" s="47">
        <f t="shared" si="34"/>
        <v>3430.7</v>
      </c>
      <c r="H530" s="20" t="s">
        <v>13</v>
      </c>
      <c r="J530" s="5" t="str">
        <f t="shared" si="35"/>
        <v>11.830,00000</v>
      </c>
      <c r="K530" s="5" t="str">
        <f t="shared" si="36"/>
        <v>,2900000</v>
      </c>
      <c r="L530" s="5" t="str">
        <f t="shared" si="37"/>
        <v>3.430,700000</v>
      </c>
    </row>
    <row r="531" ht="33.75" spans="1:12">
      <c r="A531" s="31">
        <v>520</v>
      </c>
      <c r="B531" s="31" t="s">
        <v>938</v>
      </c>
      <c r="C531" s="60" t="s">
        <v>939</v>
      </c>
      <c r="D531" s="45" t="s">
        <v>681</v>
      </c>
      <c r="E531" s="45">
        <v>16900</v>
      </c>
      <c r="F531" s="46">
        <v>0.21</v>
      </c>
      <c r="G531" s="47">
        <f t="shared" si="34"/>
        <v>3549</v>
      </c>
      <c r="H531" s="20" t="s">
        <v>13</v>
      </c>
      <c r="J531" s="5" t="str">
        <f t="shared" si="35"/>
        <v>16.900,00000</v>
      </c>
      <c r="K531" s="5" t="str">
        <f t="shared" si="36"/>
        <v>,2100000</v>
      </c>
      <c r="L531" s="5" t="str">
        <f t="shared" si="37"/>
        <v>3.549,00000</v>
      </c>
    </row>
    <row r="532" ht="31.5" spans="1:12">
      <c r="A532" s="31">
        <v>521</v>
      </c>
      <c r="B532" s="31" t="s">
        <v>940</v>
      </c>
      <c r="C532" s="60">
        <v>515</v>
      </c>
      <c r="D532" s="45" t="s">
        <v>681</v>
      </c>
      <c r="E532" s="45">
        <v>15210</v>
      </c>
      <c r="F532" s="46">
        <v>0.42</v>
      </c>
      <c r="G532" s="47">
        <f t="shared" si="34"/>
        <v>6388.2</v>
      </c>
      <c r="H532" s="20" t="s">
        <v>13</v>
      </c>
      <c r="J532" s="5" t="str">
        <f t="shared" si="35"/>
        <v>15.210,00000</v>
      </c>
      <c r="K532" s="5" t="str">
        <f t="shared" si="36"/>
        <v>,4200000</v>
      </c>
      <c r="L532" s="5" t="str">
        <f t="shared" si="37"/>
        <v>6.388,200000</v>
      </c>
    </row>
    <row r="533" ht="33.75" spans="1:12">
      <c r="A533" s="31">
        <v>522</v>
      </c>
      <c r="B533" s="31" t="s">
        <v>941</v>
      </c>
      <c r="C533" s="60" t="s">
        <v>942</v>
      </c>
      <c r="D533" s="45" t="s">
        <v>681</v>
      </c>
      <c r="E533" s="45">
        <v>18590</v>
      </c>
      <c r="F533" s="46">
        <v>0.22</v>
      </c>
      <c r="G533" s="47">
        <f t="shared" si="34"/>
        <v>4089.8</v>
      </c>
      <c r="H533" s="20" t="s">
        <v>13</v>
      </c>
      <c r="J533" s="5" t="str">
        <f t="shared" si="35"/>
        <v>18.590,00000</v>
      </c>
      <c r="K533" s="5" t="str">
        <f t="shared" si="36"/>
        <v>,2200000</v>
      </c>
      <c r="L533" s="5" t="str">
        <f t="shared" si="37"/>
        <v>4.089,800000</v>
      </c>
    </row>
    <row r="534" ht="31.5" spans="1:12">
      <c r="A534" s="31">
        <v>523</v>
      </c>
      <c r="B534" s="31" t="s">
        <v>943</v>
      </c>
      <c r="C534" s="60" t="s">
        <v>944</v>
      </c>
      <c r="D534" s="45" t="s">
        <v>681</v>
      </c>
      <c r="E534" s="45">
        <v>28800</v>
      </c>
      <c r="F534" s="46">
        <v>0.19</v>
      </c>
      <c r="G534" s="47">
        <f t="shared" si="34"/>
        <v>5472</v>
      </c>
      <c r="H534" s="20" t="s">
        <v>13</v>
      </c>
      <c r="J534" s="5" t="str">
        <f t="shared" si="35"/>
        <v>28.800,00000</v>
      </c>
      <c r="K534" s="5" t="str">
        <f t="shared" si="36"/>
        <v>,1900000</v>
      </c>
      <c r="L534" s="5" t="str">
        <f t="shared" si="37"/>
        <v>5.472,00000</v>
      </c>
    </row>
    <row r="535" ht="31.5" spans="1:12">
      <c r="A535" s="31">
        <v>524</v>
      </c>
      <c r="B535" s="31" t="s">
        <v>945</v>
      </c>
      <c r="C535" s="60" t="s">
        <v>946</v>
      </c>
      <c r="D535" s="45" t="s">
        <v>681</v>
      </c>
      <c r="E535" s="45">
        <v>4056</v>
      </c>
      <c r="F535" s="46">
        <v>0.17</v>
      </c>
      <c r="G535" s="47">
        <f t="shared" si="34"/>
        <v>689.52</v>
      </c>
      <c r="H535" s="20" t="s">
        <v>13</v>
      </c>
      <c r="J535" s="5" t="str">
        <f t="shared" si="35"/>
        <v>4.056,00000</v>
      </c>
      <c r="K535" s="5" t="str">
        <f t="shared" si="36"/>
        <v>,1700000</v>
      </c>
      <c r="L535" s="5" t="str">
        <f t="shared" si="37"/>
        <v>689,5200000</v>
      </c>
    </row>
    <row r="536" ht="33.75" spans="1:12">
      <c r="A536" s="31">
        <v>525</v>
      </c>
      <c r="B536" s="31" t="s">
        <v>947</v>
      </c>
      <c r="C536" s="60" t="s">
        <v>948</v>
      </c>
      <c r="D536" s="45" t="s">
        <v>681</v>
      </c>
      <c r="E536" s="45">
        <v>28080</v>
      </c>
      <c r="F536" s="46">
        <v>0.17</v>
      </c>
      <c r="G536" s="47">
        <f t="shared" si="34"/>
        <v>4773.6</v>
      </c>
      <c r="H536" s="20" t="s">
        <v>13</v>
      </c>
      <c r="J536" s="5" t="str">
        <f t="shared" si="35"/>
        <v>28.080,00000</v>
      </c>
      <c r="K536" s="5" t="str">
        <f t="shared" si="36"/>
        <v>,1700000</v>
      </c>
      <c r="L536" s="5" t="str">
        <f t="shared" si="37"/>
        <v>4.773,600000</v>
      </c>
    </row>
    <row r="537" ht="31.5" spans="1:12">
      <c r="A537" s="31">
        <v>526</v>
      </c>
      <c r="B537" s="31" t="s">
        <v>949</v>
      </c>
      <c r="C537" s="60" t="s">
        <v>950</v>
      </c>
      <c r="D537" s="45" t="s">
        <v>681</v>
      </c>
      <c r="E537" s="45">
        <v>5915</v>
      </c>
      <c r="F537" s="46">
        <v>4.03</v>
      </c>
      <c r="G537" s="47">
        <f t="shared" si="34"/>
        <v>23837.45</v>
      </c>
      <c r="H537" s="20" t="s">
        <v>13</v>
      </c>
      <c r="J537" s="5" t="str">
        <f t="shared" si="35"/>
        <v>5.915,00000</v>
      </c>
      <c r="K537" s="5" t="str">
        <f t="shared" si="36"/>
        <v>4,0300000</v>
      </c>
      <c r="L537" s="5" t="str">
        <f t="shared" si="37"/>
        <v>23.837,4500000</v>
      </c>
    </row>
    <row r="538" ht="33.75" spans="1:12">
      <c r="A538" s="31">
        <v>527</v>
      </c>
      <c r="B538" s="31" t="s">
        <v>951</v>
      </c>
      <c r="C538" s="60" t="s">
        <v>952</v>
      </c>
      <c r="D538" s="45" t="s">
        <v>681</v>
      </c>
      <c r="E538" s="45">
        <v>1500</v>
      </c>
      <c r="F538" s="46">
        <v>1.25</v>
      </c>
      <c r="G538" s="47">
        <f t="shared" si="34"/>
        <v>1875</v>
      </c>
      <c r="H538" s="20" t="s">
        <v>13</v>
      </c>
      <c r="J538" s="5" t="str">
        <f t="shared" si="35"/>
        <v>1.500,00000</v>
      </c>
      <c r="K538" s="5" t="str">
        <f t="shared" si="36"/>
        <v>1,2500000</v>
      </c>
      <c r="L538" s="5" t="str">
        <f t="shared" si="37"/>
        <v>1.875,00000</v>
      </c>
    </row>
    <row r="539" ht="56.25" spans="1:12">
      <c r="A539" s="31">
        <v>528</v>
      </c>
      <c r="B539" s="31" t="s">
        <v>953</v>
      </c>
      <c r="C539" s="60" t="s">
        <v>954</v>
      </c>
      <c r="D539" s="45" t="s">
        <v>955</v>
      </c>
      <c r="E539" s="45">
        <v>13520</v>
      </c>
      <c r="F539" s="46">
        <v>1.07</v>
      </c>
      <c r="G539" s="47">
        <f t="shared" si="34"/>
        <v>14466.4</v>
      </c>
      <c r="H539" s="20" t="s">
        <v>13</v>
      </c>
      <c r="J539" s="5" t="str">
        <f t="shared" si="35"/>
        <v>13.520,00000</v>
      </c>
      <c r="K539" s="5" t="str">
        <f t="shared" si="36"/>
        <v>1,0700000</v>
      </c>
      <c r="L539" s="5" t="str">
        <f t="shared" si="37"/>
        <v>14.466,400000</v>
      </c>
    </row>
    <row r="540" ht="67.5" spans="1:12">
      <c r="A540" s="31">
        <v>529</v>
      </c>
      <c r="B540" s="31" t="s">
        <v>956</v>
      </c>
      <c r="C540" s="60" t="s">
        <v>957</v>
      </c>
      <c r="D540" s="45" t="s">
        <v>955</v>
      </c>
      <c r="E540" s="45">
        <v>15210</v>
      </c>
      <c r="F540" s="46">
        <v>1.05</v>
      </c>
      <c r="G540" s="47">
        <f t="shared" si="34"/>
        <v>15970.5</v>
      </c>
      <c r="H540" s="20" t="s">
        <v>13</v>
      </c>
      <c r="J540" s="5" t="str">
        <f t="shared" si="35"/>
        <v>15.210,00000</v>
      </c>
      <c r="K540" s="5" t="str">
        <f t="shared" si="36"/>
        <v>1,0500000</v>
      </c>
      <c r="L540" s="5" t="str">
        <f t="shared" si="37"/>
        <v>15.970,500000</v>
      </c>
    </row>
    <row r="541" ht="56.25" spans="1:12">
      <c r="A541" s="31">
        <v>530</v>
      </c>
      <c r="B541" s="31" t="s">
        <v>958</v>
      </c>
      <c r="C541" s="60" t="s">
        <v>959</v>
      </c>
      <c r="D541" s="45" t="s">
        <v>955</v>
      </c>
      <c r="E541" s="45">
        <v>5070</v>
      </c>
      <c r="F541" s="46">
        <v>1.06</v>
      </c>
      <c r="G541" s="47">
        <f t="shared" si="34"/>
        <v>5374.2</v>
      </c>
      <c r="H541" s="20" t="s">
        <v>13</v>
      </c>
      <c r="J541" s="5" t="str">
        <f t="shared" si="35"/>
        <v>5.070,00000</v>
      </c>
      <c r="K541" s="5" t="str">
        <f t="shared" si="36"/>
        <v>1,0600000</v>
      </c>
      <c r="L541" s="5" t="str">
        <f t="shared" si="37"/>
        <v>5.374,200000</v>
      </c>
    </row>
    <row r="542" ht="67.5" spans="1:12">
      <c r="A542" s="31">
        <v>531</v>
      </c>
      <c r="B542" s="31" t="s">
        <v>960</v>
      </c>
      <c r="C542" s="60" t="s">
        <v>961</v>
      </c>
      <c r="D542" s="45" t="s">
        <v>955</v>
      </c>
      <c r="E542" s="45">
        <v>4225</v>
      </c>
      <c r="F542" s="46">
        <v>1.09</v>
      </c>
      <c r="G542" s="47">
        <f t="shared" si="34"/>
        <v>4605.25</v>
      </c>
      <c r="H542" s="20" t="s">
        <v>13</v>
      </c>
      <c r="J542" s="5" t="str">
        <f t="shared" si="35"/>
        <v>4.225,00000</v>
      </c>
      <c r="K542" s="5" t="str">
        <f t="shared" si="36"/>
        <v>1,0900000</v>
      </c>
      <c r="L542" s="5" t="str">
        <f t="shared" si="37"/>
        <v>4.605,2500000</v>
      </c>
    </row>
    <row r="543" ht="33.75" spans="1:12">
      <c r="A543" s="31">
        <v>532</v>
      </c>
      <c r="B543" s="31" t="s">
        <v>962</v>
      </c>
      <c r="C543" s="60" t="s">
        <v>963</v>
      </c>
      <c r="D543" s="45" t="s">
        <v>964</v>
      </c>
      <c r="E543" s="45">
        <v>5400</v>
      </c>
      <c r="F543" s="46">
        <v>12.43</v>
      </c>
      <c r="G543" s="47">
        <f t="shared" si="34"/>
        <v>67122</v>
      </c>
      <c r="H543" s="21" t="s">
        <v>29</v>
      </c>
      <c r="J543" s="5" t="str">
        <f t="shared" si="35"/>
        <v>5.400,00000</v>
      </c>
      <c r="K543" s="5" t="str">
        <f t="shared" si="36"/>
        <v>12,4300000</v>
      </c>
      <c r="L543" s="5" t="str">
        <f t="shared" si="37"/>
        <v>67.122,00000</v>
      </c>
    </row>
    <row r="544" ht="42" spans="1:12">
      <c r="A544" s="31">
        <v>533</v>
      </c>
      <c r="B544" s="31" t="s">
        <v>962</v>
      </c>
      <c r="C544" s="60" t="s">
        <v>963</v>
      </c>
      <c r="D544" s="45" t="s">
        <v>964</v>
      </c>
      <c r="E544" s="45">
        <v>1800</v>
      </c>
      <c r="F544" s="46">
        <v>12.43</v>
      </c>
      <c r="G544" s="47">
        <f t="shared" si="34"/>
        <v>22374</v>
      </c>
      <c r="H544" s="22" t="s">
        <v>30</v>
      </c>
      <c r="J544" s="5" t="str">
        <f t="shared" si="35"/>
        <v>1.800,00000</v>
      </c>
      <c r="K544" s="5" t="str">
        <f t="shared" si="36"/>
        <v>12,4300000</v>
      </c>
      <c r="L544" s="5" t="str">
        <f t="shared" si="37"/>
        <v>22.374,00000</v>
      </c>
    </row>
    <row r="545" ht="33.75" spans="1:12">
      <c r="A545" s="31">
        <v>534</v>
      </c>
      <c r="B545" s="31" t="s">
        <v>965</v>
      </c>
      <c r="C545" s="60" t="s">
        <v>966</v>
      </c>
      <c r="D545" s="45" t="s">
        <v>681</v>
      </c>
      <c r="E545" s="45">
        <v>600</v>
      </c>
      <c r="F545" s="46">
        <v>4.98</v>
      </c>
      <c r="G545" s="47">
        <f t="shared" si="34"/>
        <v>2988</v>
      </c>
      <c r="H545" s="20" t="s">
        <v>13</v>
      </c>
      <c r="J545" s="5" t="str">
        <f t="shared" si="35"/>
        <v>600,00000</v>
      </c>
      <c r="K545" s="5" t="str">
        <f t="shared" si="36"/>
        <v>4,9800000</v>
      </c>
      <c r="L545" s="5" t="str">
        <f t="shared" si="37"/>
        <v>2.988,00000</v>
      </c>
    </row>
    <row r="546" ht="56.25" spans="1:12">
      <c r="A546" s="31">
        <v>535</v>
      </c>
      <c r="B546" s="31" t="s">
        <v>967</v>
      </c>
      <c r="C546" s="60" t="s">
        <v>968</v>
      </c>
      <c r="D546" s="45" t="s">
        <v>681</v>
      </c>
      <c r="E546" s="45">
        <v>52</v>
      </c>
      <c r="F546" s="46">
        <v>7.64</v>
      </c>
      <c r="G546" s="47">
        <f t="shared" si="34"/>
        <v>397.28</v>
      </c>
      <c r="H546" s="20" t="s">
        <v>13</v>
      </c>
      <c r="J546" s="5" t="str">
        <f t="shared" si="35"/>
        <v>52,00000</v>
      </c>
      <c r="K546" s="5" t="str">
        <f t="shared" si="36"/>
        <v>7,6400000</v>
      </c>
      <c r="L546" s="5" t="str">
        <f t="shared" si="37"/>
        <v>397,2800000</v>
      </c>
    </row>
    <row r="547" ht="56.25" spans="1:12">
      <c r="A547" s="31">
        <v>536</v>
      </c>
      <c r="B547" s="31" t="s">
        <v>969</v>
      </c>
      <c r="C547" s="60" t="s">
        <v>970</v>
      </c>
      <c r="D547" s="45" t="s">
        <v>681</v>
      </c>
      <c r="E547" s="45">
        <v>26</v>
      </c>
      <c r="F547" s="46">
        <v>7.98</v>
      </c>
      <c r="G547" s="47">
        <f t="shared" si="34"/>
        <v>207.48</v>
      </c>
      <c r="H547" s="20" t="s">
        <v>13</v>
      </c>
      <c r="J547" s="5" t="str">
        <f t="shared" si="35"/>
        <v>26,00000</v>
      </c>
      <c r="K547" s="5" t="str">
        <f t="shared" si="36"/>
        <v>7,9800000</v>
      </c>
      <c r="L547" s="5" t="str">
        <f t="shared" si="37"/>
        <v>207,4800000</v>
      </c>
    </row>
    <row r="548" ht="31.5" spans="1:12">
      <c r="A548" s="31">
        <v>537</v>
      </c>
      <c r="B548" s="31" t="s">
        <v>971</v>
      </c>
      <c r="C548" s="60" t="s">
        <v>972</v>
      </c>
      <c r="D548" s="45" t="s">
        <v>681</v>
      </c>
      <c r="E548" s="45">
        <v>1040</v>
      </c>
      <c r="F548" s="46">
        <v>5.06</v>
      </c>
      <c r="G548" s="47">
        <f t="shared" si="34"/>
        <v>5262.4</v>
      </c>
      <c r="H548" s="20" t="s">
        <v>13</v>
      </c>
      <c r="J548" s="5" t="str">
        <f t="shared" si="35"/>
        <v>1.040,00000</v>
      </c>
      <c r="K548" s="5" t="str">
        <f t="shared" si="36"/>
        <v>5,0600000</v>
      </c>
      <c r="L548" s="5" t="str">
        <f t="shared" si="37"/>
        <v>5.262,400000</v>
      </c>
    </row>
    <row r="549" ht="31.5" spans="1:12">
      <c r="A549" s="31">
        <v>538</v>
      </c>
      <c r="B549" s="31" t="s">
        <v>973</v>
      </c>
      <c r="C549" s="60" t="s">
        <v>974</v>
      </c>
      <c r="D549" s="45" t="s">
        <v>681</v>
      </c>
      <c r="E549" s="45">
        <v>676</v>
      </c>
      <c r="F549" s="46">
        <v>6.03</v>
      </c>
      <c r="G549" s="47">
        <f t="shared" si="34"/>
        <v>4076.28</v>
      </c>
      <c r="H549" s="20" t="s">
        <v>13</v>
      </c>
      <c r="J549" s="5" t="str">
        <f t="shared" si="35"/>
        <v>676,00000</v>
      </c>
      <c r="K549" s="5" t="str">
        <f t="shared" si="36"/>
        <v>6,0300000</v>
      </c>
      <c r="L549" s="5" t="str">
        <f t="shared" si="37"/>
        <v>4.076,2800000</v>
      </c>
    </row>
    <row r="550" ht="45" spans="1:12">
      <c r="A550" s="31">
        <v>539</v>
      </c>
      <c r="B550" s="31" t="s">
        <v>975</v>
      </c>
      <c r="C550" s="60" t="s">
        <v>976</v>
      </c>
      <c r="D550" s="45" t="s">
        <v>977</v>
      </c>
      <c r="E550" s="45">
        <v>375000</v>
      </c>
      <c r="F550" s="46">
        <v>0.17</v>
      </c>
      <c r="G550" s="47">
        <f t="shared" si="34"/>
        <v>63750</v>
      </c>
      <c r="H550" s="21" t="s">
        <v>29</v>
      </c>
      <c r="J550" s="5" t="str">
        <f t="shared" si="35"/>
        <v>375.000,00000</v>
      </c>
      <c r="K550" s="5" t="str">
        <f t="shared" si="36"/>
        <v>,1700000</v>
      </c>
      <c r="L550" s="5" t="str">
        <f t="shared" si="37"/>
        <v>63.750,00000</v>
      </c>
    </row>
    <row r="551" ht="45" spans="1:12">
      <c r="A551" s="31">
        <v>540</v>
      </c>
      <c r="B551" s="31" t="s">
        <v>975</v>
      </c>
      <c r="C551" s="60" t="s">
        <v>976</v>
      </c>
      <c r="D551" s="45" t="s">
        <v>977</v>
      </c>
      <c r="E551" s="45">
        <v>125000</v>
      </c>
      <c r="F551" s="46">
        <v>0.17</v>
      </c>
      <c r="G551" s="47">
        <f t="shared" si="34"/>
        <v>21250</v>
      </c>
      <c r="H551" s="22" t="s">
        <v>30</v>
      </c>
      <c r="J551" s="5" t="str">
        <f t="shared" si="35"/>
        <v>125.000,00000</v>
      </c>
      <c r="K551" s="5" t="str">
        <f t="shared" si="36"/>
        <v>,1700000</v>
      </c>
      <c r="L551" s="5" t="str">
        <f t="shared" si="37"/>
        <v>21.250,00000</v>
      </c>
    </row>
    <row r="552" ht="33.75" spans="1:12">
      <c r="A552" s="31">
        <v>541</v>
      </c>
      <c r="B552" s="31" t="s">
        <v>978</v>
      </c>
      <c r="C552" s="60" t="s">
        <v>979</v>
      </c>
      <c r="D552" s="45" t="s">
        <v>681</v>
      </c>
      <c r="E552" s="45">
        <v>24507</v>
      </c>
      <c r="F552" s="46">
        <v>2.49</v>
      </c>
      <c r="G552" s="47">
        <f t="shared" si="34"/>
        <v>61022.43</v>
      </c>
      <c r="H552" s="21" t="s">
        <v>29</v>
      </c>
      <c r="J552" s="5" t="str">
        <f t="shared" si="35"/>
        <v>24.507,00000</v>
      </c>
      <c r="K552" s="5" t="str">
        <f t="shared" si="36"/>
        <v>2,4900000</v>
      </c>
      <c r="L552" s="5" t="str">
        <f t="shared" si="37"/>
        <v>61.022,4300000</v>
      </c>
    </row>
    <row r="553" ht="42" spans="1:12">
      <c r="A553" s="31">
        <v>542</v>
      </c>
      <c r="B553" s="31" t="s">
        <v>978</v>
      </c>
      <c r="C553" s="60" t="s">
        <v>979</v>
      </c>
      <c r="D553" s="45" t="s">
        <v>681</v>
      </c>
      <c r="E553" s="45">
        <v>8168</v>
      </c>
      <c r="F553" s="46">
        <v>2.49</v>
      </c>
      <c r="G553" s="47">
        <f t="shared" si="34"/>
        <v>20338.32</v>
      </c>
      <c r="H553" s="22" t="s">
        <v>30</v>
      </c>
      <c r="J553" s="5" t="str">
        <f t="shared" si="35"/>
        <v>8.168,00000</v>
      </c>
      <c r="K553" s="5" t="str">
        <f t="shared" si="36"/>
        <v>2,4900000</v>
      </c>
      <c r="L553" s="5" t="str">
        <f t="shared" si="37"/>
        <v>20.338,3200000</v>
      </c>
    </row>
    <row r="554" ht="33.75" spans="1:12">
      <c r="A554" s="31">
        <v>543</v>
      </c>
      <c r="B554" s="31" t="s">
        <v>980</v>
      </c>
      <c r="C554" s="60" t="s">
        <v>981</v>
      </c>
      <c r="D554" s="45" t="s">
        <v>681</v>
      </c>
      <c r="E554" s="45">
        <v>120</v>
      </c>
      <c r="F554" s="46">
        <v>99.74</v>
      </c>
      <c r="G554" s="47">
        <f t="shared" si="34"/>
        <v>11968.8</v>
      </c>
      <c r="H554" s="20" t="s">
        <v>13</v>
      </c>
      <c r="J554" s="5" t="str">
        <f t="shared" si="35"/>
        <v>120,00000</v>
      </c>
      <c r="K554" s="5" t="str">
        <f t="shared" si="36"/>
        <v>99,7400000</v>
      </c>
      <c r="L554" s="5" t="str">
        <f t="shared" si="37"/>
        <v>11.968,800000</v>
      </c>
    </row>
    <row r="555" ht="56.25" spans="1:12">
      <c r="A555" s="31">
        <v>544</v>
      </c>
      <c r="B555" s="31" t="s">
        <v>982</v>
      </c>
      <c r="C555" s="60" t="s">
        <v>983</v>
      </c>
      <c r="D555" s="45" t="s">
        <v>681</v>
      </c>
      <c r="E555" s="45">
        <v>571</v>
      </c>
      <c r="F555" s="46">
        <v>1</v>
      </c>
      <c r="G555" s="47">
        <f t="shared" si="34"/>
        <v>571</v>
      </c>
      <c r="H555" s="20" t="s">
        <v>13</v>
      </c>
      <c r="J555" s="5" t="str">
        <f t="shared" si="35"/>
        <v>571,00000</v>
      </c>
      <c r="K555" s="5" t="str">
        <f t="shared" si="36"/>
        <v>1,00000</v>
      </c>
      <c r="L555" s="5" t="str">
        <f t="shared" si="37"/>
        <v>571,00000</v>
      </c>
    </row>
    <row r="556" ht="56.25" spans="1:12">
      <c r="A556" s="31">
        <v>545</v>
      </c>
      <c r="B556" s="31" t="s">
        <v>984</v>
      </c>
      <c r="C556" s="60" t="s">
        <v>985</v>
      </c>
      <c r="D556" s="45" t="s">
        <v>681</v>
      </c>
      <c r="E556" s="45">
        <v>871</v>
      </c>
      <c r="F556" s="46">
        <v>55.22</v>
      </c>
      <c r="G556" s="47">
        <f t="shared" si="34"/>
        <v>48096.62</v>
      </c>
      <c r="H556" s="20" t="s">
        <v>13</v>
      </c>
      <c r="J556" s="5" t="str">
        <f t="shared" si="35"/>
        <v>871,00000</v>
      </c>
      <c r="K556" s="5" t="str">
        <f t="shared" si="36"/>
        <v>55,2200000</v>
      </c>
      <c r="L556" s="5" t="str">
        <f t="shared" si="37"/>
        <v>48.096,6200000</v>
      </c>
    </row>
    <row r="557" ht="56.25" spans="1:12">
      <c r="A557" s="31">
        <v>546</v>
      </c>
      <c r="B557" s="31" t="s">
        <v>986</v>
      </c>
      <c r="C557" s="60" t="s">
        <v>987</v>
      </c>
      <c r="D557" s="45" t="s">
        <v>681</v>
      </c>
      <c r="E557" s="45">
        <v>845</v>
      </c>
      <c r="F557" s="46">
        <v>84.9</v>
      </c>
      <c r="G557" s="47">
        <f t="shared" si="34"/>
        <v>71740.5</v>
      </c>
      <c r="H557" s="20" t="s">
        <v>13</v>
      </c>
      <c r="J557" s="5" t="str">
        <f t="shared" si="35"/>
        <v>845,00000</v>
      </c>
      <c r="K557" s="5" t="str">
        <f t="shared" si="36"/>
        <v>84,900000</v>
      </c>
      <c r="L557" s="5" t="str">
        <f t="shared" si="37"/>
        <v>71.740,500000</v>
      </c>
    </row>
    <row r="558" ht="56.25" spans="1:12">
      <c r="A558" s="31">
        <v>547</v>
      </c>
      <c r="B558" s="31" t="s">
        <v>988</v>
      </c>
      <c r="C558" s="60" t="s">
        <v>989</v>
      </c>
      <c r="D558" s="45" t="s">
        <v>681</v>
      </c>
      <c r="E558" s="45">
        <v>562</v>
      </c>
      <c r="F558" s="46">
        <v>109.45</v>
      </c>
      <c r="G558" s="47">
        <f t="shared" si="34"/>
        <v>61510.9</v>
      </c>
      <c r="H558" s="20" t="s">
        <v>13</v>
      </c>
      <c r="J558" s="5" t="str">
        <f t="shared" si="35"/>
        <v>562,00000</v>
      </c>
      <c r="K558" s="5" t="str">
        <f t="shared" si="36"/>
        <v>109,4500000</v>
      </c>
      <c r="L558" s="5" t="str">
        <f t="shared" si="37"/>
        <v>61.510,900000</v>
      </c>
    </row>
    <row r="559" ht="33.75" spans="1:12">
      <c r="A559" s="31">
        <v>548</v>
      </c>
      <c r="B559" s="31" t="s">
        <v>990</v>
      </c>
      <c r="C559" s="60" t="s">
        <v>991</v>
      </c>
      <c r="D559" s="45" t="s">
        <v>681</v>
      </c>
      <c r="E559" s="45">
        <v>524</v>
      </c>
      <c r="F559" s="46">
        <v>2.83</v>
      </c>
      <c r="G559" s="47">
        <f t="shared" si="34"/>
        <v>1482.92</v>
      </c>
      <c r="H559" s="20" t="s">
        <v>13</v>
      </c>
      <c r="J559" s="5" t="str">
        <f t="shared" si="35"/>
        <v>524,00000</v>
      </c>
      <c r="K559" s="5" t="str">
        <f t="shared" si="36"/>
        <v>2,8300000</v>
      </c>
      <c r="L559" s="5" t="str">
        <f t="shared" si="37"/>
        <v>1.482,9200000</v>
      </c>
    </row>
    <row r="560" ht="45" spans="1:12">
      <c r="A560" s="31">
        <v>549</v>
      </c>
      <c r="B560" s="31" t="s">
        <v>992</v>
      </c>
      <c r="C560" s="60" t="s">
        <v>993</v>
      </c>
      <c r="D560" s="45" t="s">
        <v>681</v>
      </c>
      <c r="E560" s="45">
        <v>550</v>
      </c>
      <c r="F560" s="46">
        <v>3.1</v>
      </c>
      <c r="G560" s="47">
        <f t="shared" si="34"/>
        <v>1705</v>
      </c>
      <c r="H560" s="20" t="s">
        <v>13</v>
      </c>
      <c r="J560" s="5" t="str">
        <f t="shared" si="35"/>
        <v>550,00000</v>
      </c>
      <c r="K560" s="5" t="str">
        <f t="shared" si="36"/>
        <v>3,100000</v>
      </c>
      <c r="L560" s="5" t="str">
        <f t="shared" si="37"/>
        <v>1.705,00000</v>
      </c>
    </row>
    <row r="561" ht="45" spans="1:12">
      <c r="A561" s="31">
        <v>550</v>
      </c>
      <c r="B561" s="31" t="s">
        <v>994</v>
      </c>
      <c r="C561" s="60" t="s">
        <v>995</v>
      </c>
      <c r="D561" s="45" t="s">
        <v>681</v>
      </c>
      <c r="E561" s="45">
        <v>1000</v>
      </c>
      <c r="F561" s="46">
        <v>2.23</v>
      </c>
      <c r="G561" s="47">
        <f t="shared" si="34"/>
        <v>2230</v>
      </c>
      <c r="H561" s="20" t="s">
        <v>13</v>
      </c>
      <c r="J561" s="5" t="str">
        <f t="shared" si="35"/>
        <v>1.000,00000</v>
      </c>
      <c r="K561" s="5" t="str">
        <f t="shared" si="36"/>
        <v>2,2300000</v>
      </c>
      <c r="L561" s="5" t="str">
        <f t="shared" si="37"/>
        <v>2.230,00000</v>
      </c>
    </row>
    <row r="562" ht="45" spans="1:12">
      <c r="A562" s="31">
        <v>551</v>
      </c>
      <c r="B562" s="31" t="s">
        <v>996</v>
      </c>
      <c r="C562" s="60" t="s">
        <v>997</v>
      </c>
      <c r="D562" s="45" t="s">
        <v>681</v>
      </c>
      <c r="E562" s="45">
        <v>390</v>
      </c>
      <c r="F562" s="64">
        <v>0.12</v>
      </c>
      <c r="G562" s="47">
        <f t="shared" si="34"/>
        <v>46.8</v>
      </c>
      <c r="H562" s="20" t="s">
        <v>13</v>
      </c>
      <c r="J562" s="5" t="str">
        <f t="shared" si="35"/>
        <v>390,00000</v>
      </c>
      <c r="K562" s="5" t="str">
        <f t="shared" si="36"/>
        <v>,1200000</v>
      </c>
      <c r="L562" s="5" t="str">
        <f t="shared" si="37"/>
        <v>46,800000</v>
      </c>
    </row>
    <row r="563" ht="33.75" spans="1:12">
      <c r="A563" s="31">
        <v>552</v>
      </c>
      <c r="B563" s="31" t="s">
        <v>998</v>
      </c>
      <c r="C563" s="60" t="s">
        <v>999</v>
      </c>
      <c r="D563" s="45" t="s">
        <v>681</v>
      </c>
      <c r="E563" s="45">
        <v>520</v>
      </c>
      <c r="F563" s="64">
        <v>0.24</v>
      </c>
      <c r="G563" s="47">
        <f t="shared" si="34"/>
        <v>124.8</v>
      </c>
      <c r="H563" s="20" t="s">
        <v>13</v>
      </c>
      <c r="J563" s="5" t="str">
        <f t="shared" si="35"/>
        <v>520,00000</v>
      </c>
      <c r="K563" s="5" t="str">
        <f t="shared" si="36"/>
        <v>,2400000</v>
      </c>
      <c r="L563" s="5" t="str">
        <f t="shared" si="37"/>
        <v>124,800000</v>
      </c>
    </row>
    <row r="564" ht="33.75" spans="1:12">
      <c r="A564" s="31">
        <v>553</v>
      </c>
      <c r="B564" s="31" t="s">
        <v>1000</v>
      </c>
      <c r="C564" s="60" t="s">
        <v>1001</v>
      </c>
      <c r="D564" s="45" t="s">
        <v>681</v>
      </c>
      <c r="E564" s="45">
        <v>3900</v>
      </c>
      <c r="F564" s="46">
        <v>0.29</v>
      </c>
      <c r="G564" s="47">
        <f t="shared" si="34"/>
        <v>1131</v>
      </c>
      <c r="H564" s="20" t="s">
        <v>13</v>
      </c>
      <c r="J564" s="5" t="str">
        <f t="shared" si="35"/>
        <v>3.900,00000</v>
      </c>
      <c r="K564" s="5" t="str">
        <f t="shared" si="36"/>
        <v>,2900000</v>
      </c>
      <c r="L564" s="5" t="str">
        <f t="shared" si="37"/>
        <v>1.131,00000</v>
      </c>
    </row>
    <row r="565" ht="31.5" spans="1:12">
      <c r="A565" s="31">
        <v>554</v>
      </c>
      <c r="B565" s="31" t="s">
        <v>1002</v>
      </c>
      <c r="C565" s="60" t="s">
        <v>1003</v>
      </c>
      <c r="D565" s="45" t="s">
        <v>418</v>
      </c>
      <c r="E565" s="45">
        <v>600</v>
      </c>
      <c r="F565" s="46">
        <v>34.98</v>
      </c>
      <c r="G565" s="47">
        <f t="shared" si="34"/>
        <v>20988</v>
      </c>
      <c r="H565" s="20" t="s">
        <v>13</v>
      </c>
      <c r="J565" s="5" t="str">
        <f t="shared" si="35"/>
        <v>600,00000</v>
      </c>
      <c r="K565" s="5" t="str">
        <f t="shared" si="36"/>
        <v>34,9800000</v>
      </c>
      <c r="L565" s="5" t="str">
        <f t="shared" si="37"/>
        <v>20.988,00000</v>
      </c>
    </row>
    <row r="566" ht="31.5" spans="1:12">
      <c r="A566" s="31">
        <v>555</v>
      </c>
      <c r="B566" s="31" t="s">
        <v>1004</v>
      </c>
      <c r="C566" s="60" t="s">
        <v>1005</v>
      </c>
      <c r="D566" s="45" t="s">
        <v>418</v>
      </c>
      <c r="E566" s="45">
        <v>600</v>
      </c>
      <c r="F566" s="46">
        <v>35.43</v>
      </c>
      <c r="G566" s="47">
        <f t="shared" si="34"/>
        <v>21258</v>
      </c>
      <c r="H566" s="20" t="s">
        <v>13</v>
      </c>
      <c r="J566" s="5" t="str">
        <f t="shared" si="35"/>
        <v>600,00000</v>
      </c>
      <c r="K566" s="5" t="str">
        <f t="shared" si="36"/>
        <v>35,4300000</v>
      </c>
      <c r="L566" s="5" t="str">
        <f t="shared" si="37"/>
        <v>21.258,00000</v>
      </c>
    </row>
    <row r="567" ht="33.75" spans="1:12">
      <c r="A567" s="31">
        <v>556</v>
      </c>
      <c r="B567" s="31" t="s">
        <v>1006</v>
      </c>
      <c r="C567" s="60" t="s">
        <v>1007</v>
      </c>
      <c r="D567" s="45" t="s">
        <v>28</v>
      </c>
      <c r="E567" s="45">
        <v>600</v>
      </c>
      <c r="F567" s="46">
        <v>16.12</v>
      </c>
      <c r="G567" s="47">
        <f t="shared" si="34"/>
        <v>9672</v>
      </c>
      <c r="H567" s="20" t="s">
        <v>13</v>
      </c>
      <c r="J567" s="5" t="str">
        <f t="shared" si="35"/>
        <v>600,00000</v>
      </c>
      <c r="K567" s="5" t="str">
        <f t="shared" si="36"/>
        <v>16,1200000</v>
      </c>
      <c r="L567" s="5" t="str">
        <f t="shared" si="37"/>
        <v>9.672,00000</v>
      </c>
    </row>
    <row r="568" ht="45" spans="1:12">
      <c r="A568" s="31">
        <v>557</v>
      </c>
      <c r="B568" s="31" t="s">
        <v>1008</v>
      </c>
      <c r="C568" s="60" t="s">
        <v>1009</v>
      </c>
      <c r="D568" s="45" t="s">
        <v>670</v>
      </c>
      <c r="E568" s="45">
        <v>1014</v>
      </c>
      <c r="F568" s="64">
        <v>33.91</v>
      </c>
      <c r="G568" s="47">
        <f t="shared" si="34"/>
        <v>34384.74</v>
      </c>
      <c r="H568" s="20" t="s">
        <v>13</v>
      </c>
      <c r="J568" s="5" t="str">
        <f t="shared" si="35"/>
        <v>1.014,00000</v>
      </c>
      <c r="K568" s="5" t="str">
        <f t="shared" si="36"/>
        <v>33,9100000</v>
      </c>
      <c r="L568" s="5" t="str">
        <f t="shared" si="37"/>
        <v>34.384,7400000</v>
      </c>
    </row>
    <row r="569" ht="56.25" spans="1:12">
      <c r="A569" s="31">
        <v>558</v>
      </c>
      <c r="B569" s="31" t="s">
        <v>1010</v>
      </c>
      <c r="C569" s="60" t="s">
        <v>1011</v>
      </c>
      <c r="D569" s="45" t="s">
        <v>681</v>
      </c>
      <c r="E569" s="45">
        <v>845</v>
      </c>
      <c r="F569" s="46">
        <v>0.48</v>
      </c>
      <c r="G569" s="47">
        <f t="shared" si="34"/>
        <v>405.6</v>
      </c>
      <c r="H569" s="20" t="s">
        <v>13</v>
      </c>
      <c r="J569" s="5" t="str">
        <f t="shared" si="35"/>
        <v>845,00000</v>
      </c>
      <c r="K569" s="5" t="str">
        <f t="shared" si="36"/>
        <v>,4800000</v>
      </c>
      <c r="L569" s="5" t="str">
        <f t="shared" si="37"/>
        <v>405,600000</v>
      </c>
    </row>
    <row r="570" ht="56.25" spans="1:12">
      <c r="A570" s="31">
        <v>559</v>
      </c>
      <c r="B570" s="31" t="s">
        <v>1012</v>
      </c>
      <c r="C570" s="60" t="s">
        <v>1013</v>
      </c>
      <c r="D570" s="45" t="s">
        <v>681</v>
      </c>
      <c r="E570" s="45">
        <v>1200</v>
      </c>
      <c r="F570" s="46">
        <v>1.06</v>
      </c>
      <c r="G570" s="47">
        <f t="shared" si="34"/>
        <v>1272</v>
      </c>
      <c r="H570" s="20" t="s">
        <v>13</v>
      </c>
      <c r="J570" s="5" t="str">
        <f t="shared" si="35"/>
        <v>1.200,00000</v>
      </c>
      <c r="K570" s="5" t="str">
        <f t="shared" si="36"/>
        <v>1,0600000</v>
      </c>
      <c r="L570" s="5" t="str">
        <f t="shared" si="37"/>
        <v>1.272,00000</v>
      </c>
    </row>
    <row r="571" ht="56.25" spans="1:12">
      <c r="A571" s="31">
        <v>560</v>
      </c>
      <c r="B571" s="31" t="s">
        <v>1014</v>
      </c>
      <c r="C571" s="60" t="s">
        <v>1015</v>
      </c>
      <c r="D571" s="45" t="s">
        <v>681</v>
      </c>
      <c r="E571" s="45">
        <v>2028</v>
      </c>
      <c r="F571" s="46">
        <v>1.1</v>
      </c>
      <c r="G571" s="47">
        <f t="shared" si="34"/>
        <v>2230.8</v>
      </c>
      <c r="H571" s="20" t="s">
        <v>13</v>
      </c>
      <c r="J571" s="5" t="str">
        <f t="shared" si="35"/>
        <v>2.028,00000</v>
      </c>
      <c r="K571" s="5" t="str">
        <f t="shared" si="36"/>
        <v>1,100000</v>
      </c>
      <c r="L571" s="5" t="str">
        <f t="shared" si="37"/>
        <v>2.230,800000</v>
      </c>
    </row>
    <row r="572" ht="56.25" spans="1:12">
      <c r="A572" s="31">
        <v>561</v>
      </c>
      <c r="B572" s="31" t="s">
        <v>1016</v>
      </c>
      <c r="C572" s="60" t="s">
        <v>1017</v>
      </c>
      <c r="D572" s="45" t="s">
        <v>681</v>
      </c>
      <c r="E572" s="45">
        <v>1352</v>
      </c>
      <c r="F572" s="46">
        <v>0.52</v>
      </c>
      <c r="G572" s="47">
        <f t="shared" si="34"/>
        <v>703.04</v>
      </c>
      <c r="H572" s="20" t="s">
        <v>13</v>
      </c>
      <c r="J572" s="5" t="str">
        <f t="shared" si="35"/>
        <v>1.352,00000</v>
      </c>
      <c r="K572" s="5" t="str">
        <f t="shared" si="36"/>
        <v>,5200000</v>
      </c>
      <c r="L572" s="5" t="str">
        <f t="shared" si="37"/>
        <v>703,0400000</v>
      </c>
    </row>
    <row r="573" ht="45" spans="1:12">
      <c r="A573" s="31">
        <v>562</v>
      </c>
      <c r="B573" s="31" t="s">
        <v>1018</v>
      </c>
      <c r="C573" s="60" t="s">
        <v>1019</v>
      </c>
      <c r="D573" s="45" t="s">
        <v>681</v>
      </c>
      <c r="E573" s="45">
        <v>5070</v>
      </c>
      <c r="F573" s="46">
        <v>0.49</v>
      </c>
      <c r="G573" s="47">
        <f t="shared" si="34"/>
        <v>2484.3</v>
      </c>
      <c r="H573" s="20" t="s">
        <v>13</v>
      </c>
      <c r="J573" s="5" t="str">
        <f t="shared" si="35"/>
        <v>5.070,00000</v>
      </c>
      <c r="K573" s="5" t="str">
        <f t="shared" si="36"/>
        <v>,4900000</v>
      </c>
      <c r="L573" s="5" t="str">
        <f t="shared" si="37"/>
        <v>2.484,300000</v>
      </c>
    </row>
    <row r="574" ht="45" spans="1:12">
      <c r="A574" s="31">
        <v>563</v>
      </c>
      <c r="B574" s="31" t="s">
        <v>1020</v>
      </c>
      <c r="C574" s="60" t="s">
        <v>1021</v>
      </c>
      <c r="D574" s="45" t="s">
        <v>681</v>
      </c>
      <c r="E574" s="45">
        <v>20280</v>
      </c>
      <c r="F574" s="46">
        <v>0.5</v>
      </c>
      <c r="G574" s="47">
        <f t="shared" si="34"/>
        <v>10140</v>
      </c>
      <c r="H574" s="20" t="s">
        <v>13</v>
      </c>
      <c r="J574" s="5" t="str">
        <f t="shared" si="35"/>
        <v>20.280,00000</v>
      </c>
      <c r="K574" s="5" t="str">
        <f t="shared" si="36"/>
        <v>,500000</v>
      </c>
      <c r="L574" s="5" t="str">
        <f t="shared" si="37"/>
        <v>10.140,00000</v>
      </c>
    </row>
    <row r="575" ht="45" spans="1:12">
      <c r="A575" s="31">
        <v>564</v>
      </c>
      <c r="B575" s="31" t="s">
        <v>1022</v>
      </c>
      <c r="C575" s="60" t="s">
        <v>1023</v>
      </c>
      <c r="D575" s="45" t="s">
        <v>681</v>
      </c>
      <c r="E575" s="45">
        <v>10140</v>
      </c>
      <c r="F575" s="46">
        <v>0.54</v>
      </c>
      <c r="G575" s="47">
        <f t="shared" si="34"/>
        <v>5475.6</v>
      </c>
      <c r="H575" s="20" t="s">
        <v>13</v>
      </c>
      <c r="J575" s="5" t="str">
        <f t="shared" si="35"/>
        <v>10.140,00000</v>
      </c>
      <c r="K575" s="5" t="str">
        <f t="shared" si="36"/>
        <v>,5400000</v>
      </c>
      <c r="L575" s="5" t="str">
        <f t="shared" si="37"/>
        <v>5.475,600000</v>
      </c>
    </row>
    <row r="576" ht="45" spans="1:12">
      <c r="A576" s="31">
        <v>565</v>
      </c>
      <c r="B576" s="31" t="s">
        <v>1024</v>
      </c>
      <c r="C576" s="60" t="s">
        <v>1025</v>
      </c>
      <c r="D576" s="45" t="s">
        <v>681</v>
      </c>
      <c r="E576" s="45">
        <v>845</v>
      </c>
      <c r="F576" s="46">
        <v>0.55</v>
      </c>
      <c r="G576" s="47">
        <f t="shared" ref="G576:G639" si="38">E576*F576</f>
        <v>464.75</v>
      </c>
      <c r="H576" s="20" t="s">
        <v>13</v>
      </c>
      <c r="J576" s="5" t="str">
        <f t="shared" si="35"/>
        <v>845,00000</v>
      </c>
      <c r="K576" s="5" t="str">
        <f t="shared" si="36"/>
        <v>,5500000</v>
      </c>
      <c r="L576" s="5" t="str">
        <f t="shared" si="37"/>
        <v>464,7500000</v>
      </c>
    </row>
    <row r="577" ht="45" spans="1:12">
      <c r="A577" s="31">
        <v>566</v>
      </c>
      <c r="B577" s="31" t="s">
        <v>1026</v>
      </c>
      <c r="C577" s="60" t="s">
        <v>1027</v>
      </c>
      <c r="D577" s="45" t="s">
        <v>681</v>
      </c>
      <c r="E577" s="45">
        <v>676</v>
      </c>
      <c r="F577" s="46">
        <v>0.59</v>
      </c>
      <c r="G577" s="47">
        <f t="shared" si="38"/>
        <v>398.84</v>
      </c>
      <c r="H577" s="20" t="s">
        <v>13</v>
      </c>
      <c r="J577" s="5" t="str">
        <f t="shared" si="35"/>
        <v>676,00000</v>
      </c>
      <c r="K577" s="5" t="str">
        <f t="shared" si="36"/>
        <v>,5900000</v>
      </c>
      <c r="L577" s="5" t="str">
        <f t="shared" si="37"/>
        <v>398,8400000</v>
      </c>
    </row>
    <row r="578" ht="45" spans="1:12">
      <c r="A578" s="31">
        <v>567</v>
      </c>
      <c r="B578" s="31" t="s">
        <v>1028</v>
      </c>
      <c r="C578" s="60" t="s">
        <v>1029</v>
      </c>
      <c r="D578" s="45" t="s">
        <v>681</v>
      </c>
      <c r="E578" s="45">
        <v>676</v>
      </c>
      <c r="F578" s="46">
        <v>0.67</v>
      </c>
      <c r="G578" s="47">
        <f t="shared" si="38"/>
        <v>452.92</v>
      </c>
      <c r="H578" s="20" t="s">
        <v>13</v>
      </c>
      <c r="J578" s="5" t="str">
        <f t="shared" si="35"/>
        <v>676,00000</v>
      </c>
      <c r="K578" s="5" t="str">
        <f t="shared" si="36"/>
        <v>,6700000</v>
      </c>
      <c r="L578" s="5" t="str">
        <f t="shared" si="37"/>
        <v>452,9200000</v>
      </c>
    </row>
    <row r="579" ht="45" spans="1:12">
      <c r="A579" s="31">
        <v>568</v>
      </c>
      <c r="B579" s="31" t="s">
        <v>1030</v>
      </c>
      <c r="C579" s="60" t="s">
        <v>1031</v>
      </c>
      <c r="D579" s="45" t="s">
        <v>681</v>
      </c>
      <c r="E579" s="45">
        <v>676</v>
      </c>
      <c r="F579" s="46">
        <v>0.71</v>
      </c>
      <c r="G579" s="47">
        <f t="shared" si="38"/>
        <v>479.96</v>
      </c>
      <c r="H579" s="20" t="s">
        <v>13</v>
      </c>
      <c r="J579" s="5" t="str">
        <f t="shared" si="35"/>
        <v>676,00000</v>
      </c>
      <c r="K579" s="5" t="str">
        <f t="shared" si="36"/>
        <v>,7100000</v>
      </c>
      <c r="L579" s="5" t="str">
        <f t="shared" si="37"/>
        <v>479,9600000</v>
      </c>
    </row>
    <row r="580" ht="56.25" spans="1:12">
      <c r="A580" s="31">
        <v>569</v>
      </c>
      <c r="B580" s="31" t="s">
        <v>1032</v>
      </c>
      <c r="C580" s="60" t="s">
        <v>1033</v>
      </c>
      <c r="D580" s="45" t="s">
        <v>681</v>
      </c>
      <c r="E580" s="45">
        <v>10</v>
      </c>
      <c r="F580" s="46">
        <v>678.95</v>
      </c>
      <c r="G580" s="47">
        <f t="shared" si="38"/>
        <v>6789.5</v>
      </c>
      <c r="H580" s="20" t="s">
        <v>13</v>
      </c>
      <c r="J580" s="5" t="str">
        <f t="shared" si="35"/>
        <v>10,00000</v>
      </c>
      <c r="K580" s="5" t="str">
        <f t="shared" si="36"/>
        <v>678,9500000</v>
      </c>
      <c r="L580" s="5" t="str">
        <f t="shared" si="37"/>
        <v>6.789,500000</v>
      </c>
    </row>
    <row r="581" ht="56.25" spans="1:12">
      <c r="A581" s="31">
        <v>570</v>
      </c>
      <c r="B581" s="31" t="s">
        <v>1034</v>
      </c>
      <c r="C581" s="60" t="s">
        <v>1035</v>
      </c>
      <c r="D581" s="45" t="s">
        <v>681</v>
      </c>
      <c r="E581" s="45">
        <v>10</v>
      </c>
      <c r="F581" s="46">
        <v>724.07</v>
      </c>
      <c r="G581" s="47">
        <f t="shared" si="38"/>
        <v>7240.7</v>
      </c>
      <c r="H581" s="20" t="s">
        <v>13</v>
      </c>
      <c r="J581" s="5" t="str">
        <f t="shared" ref="J581:J644" si="39">FIXED(E581,4)</f>
        <v>10,00000</v>
      </c>
      <c r="K581" s="5" t="str">
        <f t="shared" ref="K581:K644" si="40">FIXED(F581,4)</f>
        <v>724,0700000</v>
      </c>
      <c r="L581" s="5" t="str">
        <f t="shared" ref="L581:L644" si="41">FIXED(G581,4)</f>
        <v>7.240,700000</v>
      </c>
    </row>
    <row r="582" ht="56.25" spans="1:12">
      <c r="A582" s="31">
        <v>571</v>
      </c>
      <c r="B582" s="31" t="s">
        <v>1036</v>
      </c>
      <c r="C582" s="60" t="s">
        <v>1037</v>
      </c>
      <c r="D582" s="45" t="s">
        <v>681</v>
      </c>
      <c r="E582" s="45">
        <v>16</v>
      </c>
      <c r="F582" s="46">
        <v>626.43</v>
      </c>
      <c r="G582" s="47">
        <f t="shared" si="38"/>
        <v>10022.88</v>
      </c>
      <c r="H582" s="20" t="s">
        <v>13</v>
      </c>
      <c r="J582" s="5" t="str">
        <f t="shared" si="39"/>
        <v>16,00000</v>
      </c>
      <c r="K582" s="5" t="str">
        <f t="shared" si="40"/>
        <v>626,4300000</v>
      </c>
      <c r="L582" s="5" t="str">
        <f t="shared" si="41"/>
        <v>10.022,8800000</v>
      </c>
    </row>
    <row r="583" ht="56.25" spans="1:12">
      <c r="A583" s="31">
        <v>572</v>
      </c>
      <c r="B583" s="31" t="s">
        <v>1038</v>
      </c>
      <c r="C583" s="60" t="s">
        <v>1039</v>
      </c>
      <c r="D583" s="45" t="s">
        <v>681</v>
      </c>
      <c r="E583" s="45">
        <v>156</v>
      </c>
      <c r="F583" s="46">
        <v>2.94</v>
      </c>
      <c r="G583" s="47">
        <f t="shared" si="38"/>
        <v>458.64</v>
      </c>
      <c r="H583" s="20" t="s">
        <v>13</v>
      </c>
      <c r="J583" s="5" t="str">
        <f t="shared" si="39"/>
        <v>156,00000</v>
      </c>
      <c r="K583" s="5" t="str">
        <f t="shared" si="40"/>
        <v>2,9400000</v>
      </c>
      <c r="L583" s="5" t="str">
        <f t="shared" si="41"/>
        <v>458,6400000</v>
      </c>
    </row>
    <row r="584" ht="56.25" spans="1:12">
      <c r="A584" s="31">
        <v>573</v>
      </c>
      <c r="B584" s="31" t="s">
        <v>1040</v>
      </c>
      <c r="C584" s="60" t="s">
        <v>1041</v>
      </c>
      <c r="D584" s="45" t="s">
        <v>681</v>
      </c>
      <c r="E584" s="45">
        <v>338</v>
      </c>
      <c r="F584" s="46">
        <v>6.45</v>
      </c>
      <c r="G584" s="47">
        <f t="shared" si="38"/>
        <v>2180.1</v>
      </c>
      <c r="H584" s="20" t="s">
        <v>13</v>
      </c>
      <c r="J584" s="5" t="str">
        <f t="shared" si="39"/>
        <v>338,00000</v>
      </c>
      <c r="K584" s="5" t="str">
        <f t="shared" si="40"/>
        <v>6,4500000</v>
      </c>
      <c r="L584" s="5" t="str">
        <f t="shared" si="41"/>
        <v>2.180,100000</v>
      </c>
    </row>
    <row r="585" ht="56.25" spans="1:12">
      <c r="A585" s="31">
        <v>574</v>
      </c>
      <c r="B585" s="31" t="s">
        <v>1042</v>
      </c>
      <c r="C585" s="60" t="s">
        <v>1043</v>
      </c>
      <c r="D585" s="45" t="s">
        <v>681</v>
      </c>
      <c r="E585" s="45">
        <v>676</v>
      </c>
      <c r="F585" s="46">
        <v>4.38</v>
      </c>
      <c r="G585" s="47">
        <f t="shared" si="38"/>
        <v>2960.88</v>
      </c>
      <c r="H585" s="20" t="s">
        <v>13</v>
      </c>
      <c r="J585" s="5" t="str">
        <f t="shared" si="39"/>
        <v>676,00000</v>
      </c>
      <c r="K585" s="5" t="str">
        <f t="shared" si="40"/>
        <v>4,3800000</v>
      </c>
      <c r="L585" s="5" t="str">
        <f t="shared" si="41"/>
        <v>2.960,8800000</v>
      </c>
    </row>
    <row r="586" ht="56.25" spans="1:12">
      <c r="A586" s="31">
        <v>575</v>
      </c>
      <c r="B586" s="31" t="s">
        <v>1044</v>
      </c>
      <c r="C586" s="60" t="s">
        <v>1045</v>
      </c>
      <c r="D586" s="45" t="s">
        <v>681</v>
      </c>
      <c r="E586" s="45">
        <v>1521</v>
      </c>
      <c r="F586" s="46">
        <v>2.41</v>
      </c>
      <c r="G586" s="47">
        <f t="shared" si="38"/>
        <v>3665.61</v>
      </c>
      <c r="H586" s="20" t="s">
        <v>13</v>
      </c>
      <c r="J586" s="5" t="str">
        <f t="shared" si="39"/>
        <v>1.521,00000</v>
      </c>
      <c r="K586" s="5" t="str">
        <f t="shared" si="40"/>
        <v>2,4100000</v>
      </c>
      <c r="L586" s="5" t="str">
        <f t="shared" si="41"/>
        <v>3.665,6100000</v>
      </c>
    </row>
    <row r="587" ht="56.25" spans="1:12">
      <c r="A587" s="31">
        <v>576</v>
      </c>
      <c r="B587" s="31" t="s">
        <v>1046</v>
      </c>
      <c r="C587" s="60" t="s">
        <v>1047</v>
      </c>
      <c r="D587" s="45" t="s">
        <v>681</v>
      </c>
      <c r="E587" s="45">
        <v>2028</v>
      </c>
      <c r="F587" s="46">
        <v>2.25</v>
      </c>
      <c r="G587" s="47">
        <f t="shared" si="38"/>
        <v>4563</v>
      </c>
      <c r="H587" s="20" t="s">
        <v>13</v>
      </c>
      <c r="J587" s="5" t="str">
        <f t="shared" si="39"/>
        <v>2.028,00000</v>
      </c>
      <c r="K587" s="5" t="str">
        <f t="shared" si="40"/>
        <v>2,2500000</v>
      </c>
      <c r="L587" s="5" t="str">
        <f t="shared" si="41"/>
        <v>4.563,00000</v>
      </c>
    </row>
    <row r="588" ht="56.25" spans="1:12">
      <c r="A588" s="31">
        <v>577</v>
      </c>
      <c r="B588" s="31" t="s">
        <v>1048</v>
      </c>
      <c r="C588" s="60" t="s">
        <v>1049</v>
      </c>
      <c r="D588" s="45" t="s">
        <v>681</v>
      </c>
      <c r="E588" s="45">
        <v>1560</v>
      </c>
      <c r="F588" s="46">
        <v>4.8</v>
      </c>
      <c r="G588" s="47">
        <f t="shared" si="38"/>
        <v>7488</v>
      </c>
      <c r="H588" s="20" t="s">
        <v>13</v>
      </c>
      <c r="J588" s="5" t="str">
        <f t="shared" si="39"/>
        <v>1.560,00000</v>
      </c>
      <c r="K588" s="5" t="str">
        <f t="shared" si="40"/>
        <v>4,800000</v>
      </c>
      <c r="L588" s="5" t="str">
        <f t="shared" si="41"/>
        <v>7.488,00000</v>
      </c>
    </row>
    <row r="589" ht="56.25" spans="1:12">
      <c r="A589" s="31">
        <v>578</v>
      </c>
      <c r="B589" s="31" t="s">
        <v>1050</v>
      </c>
      <c r="C589" s="60" t="s">
        <v>1051</v>
      </c>
      <c r="D589" s="45" t="s">
        <v>681</v>
      </c>
      <c r="E589" s="45">
        <v>3120</v>
      </c>
      <c r="F589" s="46">
        <v>2.17</v>
      </c>
      <c r="G589" s="47">
        <f t="shared" si="38"/>
        <v>6770.4</v>
      </c>
      <c r="H589" s="20" t="s">
        <v>13</v>
      </c>
      <c r="J589" s="5" t="str">
        <f t="shared" si="39"/>
        <v>3.120,00000</v>
      </c>
      <c r="K589" s="5" t="str">
        <f t="shared" si="40"/>
        <v>2,1700000</v>
      </c>
      <c r="L589" s="5" t="str">
        <f t="shared" si="41"/>
        <v>6.770,400000</v>
      </c>
    </row>
    <row r="590" ht="56.25" spans="1:12">
      <c r="A590" s="31">
        <v>579</v>
      </c>
      <c r="B590" s="31" t="s">
        <v>1052</v>
      </c>
      <c r="C590" s="60" t="s">
        <v>1053</v>
      </c>
      <c r="D590" s="45" t="s">
        <v>681</v>
      </c>
      <c r="E590" s="45">
        <v>2000</v>
      </c>
      <c r="F590" s="46">
        <v>2.26</v>
      </c>
      <c r="G590" s="47">
        <f t="shared" si="38"/>
        <v>4520</v>
      </c>
      <c r="H590" s="20" t="s">
        <v>13</v>
      </c>
      <c r="J590" s="5" t="str">
        <f t="shared" si="39"/>
        <v>2.000,00000</v>
      </c>
      <c r="K590" s="5" t="str">
        <f t="shared" si="40"/>
        <v>2,2600000</v>
      </c>
      <c r="L590" s="5" t="str">
        <f t="shared" si="41"/>
        <v>4.520,00000</v>
      </c>
    </row>
    <row r="591" ht="56.25" spans="1:12">
      <c r="A591" s="31">
        <v>580</v>
      </c>
      <c r="B591" s="31" t="s">
        <v>1054</v>
      </c>
      <c r="C591" s="60" t="s">
        <v>1055</v>
      </c>
      <c r="D591" s="45" t="s">
        <v>681</v>
      </c>
      <c r="E591" s="45">
        <v>156</v>
      </c>
      <c r="F591" s="46">
        <v>0.59</v>
      </c>
      <c r="G591" s="47">
        <f t="shared" si="38"/>
        <v>92.04</v>
      </c>
      <c r="H591" s="20" t="s">
        <v>13</v>
      </c>
      <c r="J591" s="5" t="str">
        <f t="shared" si="39"/>
        <v>156,00000</v>
      </c>
      <c r="K591" s="5" t="str">
        <f t="shared" si="40"/>
        <v>,5900000</v>
      </c>
      <c r="L591" s="5" t="str">
        <f t="shared" si="41"/>
        <v>92,0400000</v>
      </c>
    </row>
    <row r="592" ht="56.25" spans="1:12">
      <c r="A592" s="31">
        <v>581</v>
      </c>
      <c r="B592" s="31" t="s">
        <v>1056</v>
      </c>
      <c r="C592" s="60" t="s">
        <v>1057</v>
      </c>
      <c r="D592" s="45" t="s">
        <v>681</v>
      </c>
      <c r="E592" s="45">
        <v>156</v>
      </c>
      <c r="F592" s="46">
        <v>0.6</v>
      </c>
      <c r="G592" s="47">
        <f t="shared" si="38"/>
        <v>93.6</v>
      </c>
      <c r="H592" s="20" t="s">
        <v>13</v>
      </c>
      <c r="J592" s="5" t="str">
        <f t="shared" si="39"/>
        <v>156,00000</v>
      </c>
      <c r="K592" s="5" t="str">
        <f t="shared" si="40"/>
        <v>,600000</v>
      </c>
      <c r="L592" s="5" t="str">
        <f t="shared" si="41"/>
        <v>93,600000</v>
      </c>
    </row>
    <row r="593" ht="56.25" spans="1:12">
      <c r="A593" s="31">
        <v>582</v>
      </c>
      <c r="B593" s="31" t="s">
        <v>1058</v>
      </c>
      <c r="C593" s="60" t="s">
        <v>1059</v>
      </c>
      <c r="D593" s="45" t="s">
        <v>681</v>
      </c>
      <c r="E593" s="45">
        <v>156</v>
      </c>
      <c r="F593" s="46">
        <v>0.63</v>
      </c>
      <c r="G593" s="47">
        <f t="shared" si="38"/>
        <v>98.28</v>
      </c>
      <c r="H593" s="20" t="s">
        <v>13</v>
      </c>
      <c r="J593" s="5" t="str">
        <f t="shared" si="39"/>
        <v>156,00000</v>
      </c>
      <c r="K593" s="5" t="str">
        <f t="shared" si="40"/>
        <v>,6300000</v>
      </c>
      <c r="L593" s="5" t="str">
        <f t="shared" si="41"/>
        <v>98,2800000</v>
      </c>
    </row>
    <row r="594" ht="56.25" spans="1:12">
      <c r="A594" s="31">
        <v>583</v>
      </c>
      <c r="B594" s="31" t="s">
        <v>1060</v>
      </c>
      <c r="C594" s="60" t="s">
        <v>1061</v>
      </c>
      <c r="D594" s="45" t="s">
        <v>681</v>
      </c>
      <c r="E594" s="45">
        <v>156</v>
      </c>
      <c r="F594" s="46">
        <v>0.64</v>
      </c>
      <c r="G594" s="47">
        <f t="shared" si="38"/>
        <v>99.84</v>
      </c>
      <c r="H594" s="20" t="s">
        <v>13</v>
      </c>
      <c r="J594" s="5" t="str">
        <f t="shared" si="39"/>
        <v>156,00000</v>
      </c>
      <c r="K594" s="5" t="str">
        <f t="shared" si="40"/>
        <v>,6400000</v>
      </c>
      <c r="L594" s="5" t="str">
        <f t="shared" si="41"/>
        <v>99,8400000</v>
      </c>
    </row>
    <row r="595" ht="56.25" spans="1:12">
      <c r="A595" s="31">
        <v>584</v>
      </c>
      <c r="B595" s="31" t="s">
        <v>1062</v>
      </c>
      <c r="C595" s="60" t="s">
        <v>1063</v>
      </c>
      <c r="D595" s="45" t="s">
        <v>681</v>
      </c>
      <c r="E595" s="45">
        <v>156</v>
      </c>
      <c r="F595" s="46">
        <v>0.74</v>
      </c>
      <c r="G595" s="47">
        <f t="shared" si="38"/>
        <v>115.44</v>
      </c>
      <c r="H595" s="20" t="s">
        <v>13</v>
      </c>
      <c r="J595" s="5" t="str">
        <f t="shared" si="39"/>
        <v>156,00000</v>
      </c>
      <c r="K595" s="5" t="str">
        <f t="shared" si="40"/>
        <v>,7400000</v>
      </c>
      <c r="L595" s="5" t="str">
        <f t="shared" si="41"/>
        <v>115,4400000</v>
      </c>
    </row>
    <row r="596" ht="56.25" spans="1:12">
      <c r="A596" s="31">
        <v>585</v>
      </c>
      <c r="B596" s="31" t="s">
        <v>1064</v>
      </c>
      <c r="C596" s="60" t="s">
        <v>1065</v>
      </c>
      <c r="D596" s="45" t="s">
        <v>681</v>
      </c>
      <c r="E596" s="45">
        <v>156</v>
      </c>
      <c r="F596" s="46">
        <v>0.83</v>
      </c>
      <c r="G596" s="47">
        <f t="shared" si="38"/>
        <v>129.48</v>
      </c>
      <c r="H596" s="20" t="s">
        <v>13</v>
      </c>
      <c r="J596" s="5" t="str">
        <f t="shared" si="39"/>
        <v>156,00000</v>
      </c>
      <c r="K596" s="5" t="str">
        <f t="shared" si="40"/>
        <v>,8300000</v>
      </c>
      <c r="L596" s="5" t="str">
        <f t="shared" si="41"/>
        <v>129,4800000</v>
      </c>
    </row>
    <row r="597" ht="56.25" spans="1:12">
      <c r="A597" s="31">
        <v>586</v>
      </c>
      <c r="B597" s="31" t="s">
        <v>1066</v>
      </c>
      <c r="C597" s="60" t="s">
        <v>1067</v>
      </c>
      <c r="D597" s="45" t="s">
        <v>681</v>
      </c>
      <c r="E597" s="45">
        <v>156</v>
      </c>
      <c r="F597" s="46">
        <v>0.68</v>
      </c>
      <c r="G597" s="47">
        <f t="shared" si="38"/>
        <v>106.08</v>
      </c>
      <c r="H597" s="20" t="s">
        <v>13</v>
      </c>
      <c r="J597" s="5" t="str">
        <f t="shared" si="39"/>
        <v>156,00000</v>
      </c>
      <c r="K597" s="5" t="str">
        <f t="shared" si="40"/>
        <v>,6800000</v>
      </c>
      <c r="L597" s="5" t="str">
        <f t="shared" si="41"/>
        <v>106,0800000</v>
      </c>
    </row>
    <row r="598" ht="56.25" spans="1:12">
      <c r="A598" s="31">
        <v>587</v>
      </c>
      <c r="B598" s="31" t="s">
        <v>1068</v>
      </c>
      <c r="C598" s="60" t="s">
        <v>1069</v>
      </c>
      <c r="D598" s="45" t="s">
        <v>681</v>
      </c>
      <c r="E598" s="45">
        <v>156</v>
      </c>
      <c r="F598" s="46">
        <v>0.85</v>
      </c>
      <c r="G598" s="47">
        <f t="shared" si="38"/>
        <v>132.6</v>
      </c>
      <c r="H598" s="20" t="s">
        <v>13</v>
      </c>
      <c r="J598" s="5" t="str">
        <f t="shared" si="39"/>
        <v>156,00000</v>
      </c>
      <c r="K598" s="5" t="str">
        <f t="shared" si="40"/>
        <v>,8500000</v>
      </c>
      <c r="L598" s="5" t="str">
        <f t="shared" si="41"/>
        <v>132,600000</v>
      </c>
    </row>
    <row r="599" ht="67.5" spans="1:12">
      <c r="A599" s="31">
        <v>588</v>
      </c>
      <c r="B599" s="31" t="s">
        <v>1070</v>
      </c>
      <c r="C599" s="60" t="s">
        <v>1071</v>
      </c>
      <c r="D599" s="45" t="s">
        <v>681</v>
      </c>
      <c r="E599" s="45">
        <v>156</v>
      </c>
      <c r="F599" s="46">
        <v>0.81</v>
      </c>
      <c r="G599" s="47">
        <f t="shared" si="38"/>
        <v>126.36</v>
      </c>
      <c r="H599" s="20" t="s">
        <v>13</v>
      </c>
      <c r="J599" s="5" t="str">
        <f t="shared" si="39"/>
        <v>156,00000</v>
      </c>
      <c r="K599" s="5" t="str">
        <f t="shared" si="40"/>
        <v>,8100000</v>
      </c>
      <c r="L599" s="5" t="str">
        <f t="shared" si="41"/>
        <v>126,3600000</v>
      </c>
    </row>
    <row r="600" ht="67.5" spans="1:12">
      <c r="A600" s="31">
        <v>589</v>
      </c>
      <c r="B600" s="31" t="s">
        <v>1072</v>
      </c>
      <c r="C600" s="60" t="s">
        <v>1073</v>
      </c>
      <c r="D600" s="45" t="s">
        <v>681</v>
      </c>
      <c r="E600" s="45">
        <v>312</v>
      </c>
      <c r="F600" s="46">
        <v>0.78</v>
      </c>
      <c r="G600" s="47">
        <f t="shared" si="38"/>
        <v>243.36</v>
      </c>
      <c r="H600" s="20" t="s">
        <v>13</v>
      </c>
      <c r="J600" s="5" t="str">
        <f t="shared" si="39"/>
        <v>312,00000</v>
      </c>
      <c r="K600" s="5" t="str">
        <f t="shared" si="40"/>
        <v>,7800000</v>
      </c>
      <c r="L600" s="5" t="str">
        <f t="shared" si="41"/>
        <v>243,3600000</v>
      </c>
    </row>
    <row r="601" ht="67.5" spans="1:12">
      <c r="A601" s="31">
        <v>590</v>
      </c>
      <c r="B601" s="31" t="s">
        <v>1074</v>
      </c>
      <c r="C601" s="60" t="s">
        <v>1075</v>
      </c>
      <c r="D601" s="45" t="s">
        <v>681</v>
      </c>
      <c r="E601" s="45">
        <v>312</v>
      </c>
      <c r="F601" s="46">
        <v>0.82</v>
      </c>
      <c r="G601" s="47">
        <f t="shared" si="38"/>
        <v>255.84</v>
      </c>
      <c r="H601" s="20" t="s">
        <v>13</v>
      </c>
      <c r="J601" s="5" t="str">
        <f t="shared" si="39"/>
        <v>312,00000</v>
      </c>
      <c r="K601" s="5" t="str">
        <f t="shared" si="40"/>
        <v>,8200000</v>
      </c>
      <c r="L601" s="5" t="str">
        <f t="shared" si="41"/>
        <v>255,8400000</v>
      </c>
    </row>
    <row r="602" ht="67.5" spans="1:12">
      <c r="A602" s="31">
        <v>591</v>
      </c>
      <c r="B602" s="31" t="s">
        <v>1076</v>
      </c>
      <c r="C602" s="60" t="s">
        <v>1077</v>
      </c>
      <c r="D602" s="45" t="s">
        <v>681</v>
      </c>
      <c r="E602" s="45">
        <v>312</v>
      </c>
      <c r="F602" s="46">
        <v>0.82</v>
      </c>
      <c r="G602" s="47">
        <f t="shared" si="38"/>
        <v>255.84</v>
      </c>
      <c r="H602" s="20" t="s">
        <v>13</v>
      </c>
      <c r="J602" s="5" t="str">
        <f t="shared" si="39"/>
        <v>312,00000</v>
      </c>
      <c r="K602" s="5" t="str">
        <f t="shared" si="40"/>
        <v>,8200000</v>
      </c>
      <c r="L602" s="5" t="str">
        <f t="shared" si="41"/>
        <v>255,8400000</v>
      </c>
    </row>
    <row r="603" ht="67.5" spans="1:12">
      <c r="A603" s="31">
        <v>592</v>
      </c>
      <c r="B603" s="31" t="s">
        <v>1078</v>
      </c>
      <c r="C603" s="60" t="s">
        <v>1079</v>
      </c>
      <c r="D603" s="45" t="s">
        <v>681</v>
      </c>
      <c r="E603" s="45">
        <v>312</v>
      </c>
      <c r="F603" s="46">
        <v>0.94</v>
      </c>
      <c r="G603" s="47">
        <f t="shared" si="38"/>
        <v>293.28</v>
      </c>
      <c r="H603" s="20" t="s">
        <v>13</v>
      </c>
      <c r="J603" s="5" t="str">
        <f t="shared" si="39"/>
        <v>312,00000</v>
      </c>
      <c r="K603" s="5" t="str">
        <f t="shared" si="40"/>
        <v>,9400000</v>
      </c>
      <c r="L603" s="5" t="str">
        <f t="shared" si="41"/>
        <v>293,2800000</v>
      </c>
    </row>
    <row r="604" ht="67.5" spans="1:12">
      <c r="A604" s="31">
        <v>593</v>
      </c>
      <c r="B604" s="31" t="s">
        <v>1080</v>
      </c>
      <c r="C604" s="60" t="s">
        <v>1081</v>
      </c>
      <c r="D604" s="45" t="s">
        <v>681</v>
      </c>
      <c r="E604" s="45">
        <v>156</v>
      </c>
      <c r="F604" s="46">
        <v>0.96</v>
      </c>
      <c r="G604" s="47">
        <f t="shared" si="38"/>
        <v>149.76</v>
      </c>
      <c r="H604" s="20" t="s">
        <v>13</v>
      </c>
      <c r="J604" s="5" t="str">
        <f t="shared" si="39"/>
        <v>156,00000</v>
      </c>
      <c r="K604" s="5" t="str">
        <f t="shared" si="40"/>
        <v>,9600000</v>
      </c>
      <c r="L604" s="5" t="str">
        <f t="shared" si="41"/>
        <v>149,7600000</v>
      </c>
    </row>
    <row r="605" ht="67.5" spans="1:12">
      <c r="A605" s="31">
        <v>594</v>
      </c>
      <c r="B605" s="31" t="s">
        <v>1082</v>
      </c>
      <c r="C605" s="60" t="s">
        <v>1083</v>
      </c>
      <c r="D605" s="45" t="s">
        <v>681</v>
      </c>
      <c r="E605" s="45">
        <v>156</v>
      </c>
      <c r="F605" s="46">
        <v>1.06</v>
      </c>
      <c r="G605" s="47">
        <f t="shared" si="38"/>
        <v>165.36</v>
      </c>
      <c r="H605" s="20" t="s">
        <v>13</v>
      </c>
      <c r="J605" s="5" t="str">
        <f t="shared" si="39"/>
        <v>156,00000</v>
      </c>
      <c r="K605" s="5" t="str">
        <f t="shared" si="40"/>
        <v>1,0600000</v>
      </c>
      <c r="L605" s="5" t="str">
        <f t="shared" si="41"/>
        <v>165,3600000</v>
      </c>
    </row>
    <row r="606" ht="67.5" spans="1:12">
      <c r="A606" s="31">
        <v>595</v>
      </c>
      <c r="B606" s="31" t="s">
        <v>1084</v>
      </c>
      <c r="C606" s="60" t="s">
        <v>1085</v>
      </c>
      <c r="D606" s="45" t="s">
        <v>681</v>
      </c>
      <c r="E606" s="45">
        <v>156</v>
      </c>
      <c r="F606" s="46">
        <v>1.13</v>
      </c>
      <c r="G606" s="47">
        <f t="shared" si="38"/>
        <v>176.28</v>
      </c>
      <c r="H606" s="20" t="s">
        <v>13</v>
      </c>
      <c r="J606" s="5" t="str">
        <f t="shared" si="39"/>
        <v>156,00000</v>
      </c>
      <c r="K606" s="5" t="str">
        <f t="shared" si="40"/>
        <v>1,1300000</v>
      </c>
      <c r="L606" s="5" t="str">
        <f t="shared" si="41"/>
        <v>176,2800000</v>
      </c>
    </row>
    <row r="607" ht="56.25" spans="1:12">
      <c r="A607" s="31">
        <v>596</v>
      </c>
      <c r="B607" s="31" t="s">
        <v>1086</v>
      </c>
      <c r="C607" s="60" t="s">
        <v>1087</v>
      </c>
      <c r="D607" s="45" t="s">
        <v>681</v>
      </c>
      <c r="E607" s="45">
        <v>156</v>
      </c>
      <c r="F607" s="46">
        <v>1.24</v>
      </c>
      <c r="G607" s="47">
        <f t="shared" si="38"/>
        <v>193.44</v>
      </c>
      <c r="H607" s="20" t="s">
        <v>13</v>
      </c>
      <c r="J607" s="5" t="str">
        <f t="shared" si="39"/>
        <v>156,00000</v>
      </c>
      <c r="K607" s="5" t="str">
        <f t="shared" si="40"/>
        <v>1,2400000</v>
      </c>
      <c r="L607" s="5" t="str">
        <f t="shared" si="41"/>
        <v>193,4400000</v>
      </c>
    </row>
    <row r="608" ht="56.25" spans="1:12">
      <c r="A608" s="31">
        <v>597</v>
      </c>
      <c r="B608" s="31" t="s">
        <v>1088</v>
      </c>
      <c r="C608" s="60" t="s">
        <v>1089</v>
      </c>
      <c r="D608" s="45" t="s">
        <v>681</v>
      </c>
      <c r="E608" s="45">
        <v>156</v>
      </c>
      <c r="F608" s="46">
        <v>1.25</v>
      </c>
      <c r="G608" s="47">
        <f t="shared" si="38"/>
        <v>195</v>
      </c>
      <c r="H608" s="20" t="s">
        <v>13</v>
      </c>
      <c r="J608" s="5" t="str">
        <f t="shared" si="39"/>
        <v>156,00000</v>
      </c>
      <c r="K608" s="5" t="str">
        <f t="shared" si="40"/>
        <v>1,2500000</v>
      </c>
      <c r="L608" s="5" t="str">
        <f t="shared" si="41"/>
        <v>195,00000</v>
      </c>
    </row>
    <row r="609" ht="45" spans="1:12">
      <c r="A609" s="31">
        <v>598</v>
      </c>
      <c r="B609" s="31" t="s">
        <v>1090</v>
      </c>
      <c r="C609" s="60" t="s">
        <v>1091</v>
      </c>
      <c r="D609" s="45" t="s">
        <v>681</v>
      </c>
      <c r="E609" s="45">
        <v>507</v>
      </c>
      <c r="F609" s="46">
        <v>0.51</v>
      </c>
      <c r="G609" s="47">
        <f t="shared" si="38"/>
        <v>258.57</v>
      </c>
      <c r="H609" s="20" t="s">
        <v>13</v>
      </c>
      <c r="J609" s="5" t="str">
        <f t="shared" si="39"/>
        <v>507,00000</v>
      </c>
      <c r="K609" s="5" t="str">
        <f t="shared" si="40"/>
        <v>,5100000</v>
      </c>
      <c r="L609" s="5" t="str">
        <f t="shared" si="41"/>
        <v>258,5700000</v>
      </c>
    </row>
    <row r="610" ht="45" spans="1:12">
      <c r="A610" s="31">
        <v>599</v>
      </c>
      <c r="B610" s="31" t="s">
        <v>1092</v>
      </c>
      <c r="C610" s="60" t="s">
        <v>1093</v>
      </c>
      <c r="D610" s="45" t="s">
        <v>681</v>
      </c>
      <c r="E610" s="45">
        <v>2704</v>
      </c>
      <c r="F610" s="46">
        <v>0.55</v>
      </c>
      <c r="G610" s="47">
        <f t="shared" si="38"/>
        <v>1487.2</v>
      </c>
      <c r="H610" s="20" t="s">
        <v>13</v>
      </c>
      <c r="J610" s="5" t="str">
        <f t="shared" si="39"/>
        <v>2.704,00000</v>
      </c>
      <c r="K610" s="5" t="str">
        <f t="shared" si="40"/>
        <v>,5500000</v>
      </c>
      <c r="L610" s="5" t="str">
        <f t="shared" si="41"/>
        <v>1.487,200000</v>
      </c>
    </row>
    <row r="611" ht="45" spans="1:12">
      <c r="A611" s="31">
        <v>600</v>
      </c>
      <c r="B611" s="31" t="s">
        <v>1094</v>
      </c>
      <c r="C611" s="60" t="s">
        <v>1095</v>
      </c>
      <c r="D611" s="45" t="s">
        <v>681</v>
      </c>
      <c r="E611" s="45">
        <v>6760</v>
      </c>
      <c r="F611" s="46">
        <v>0.52</v>
      </c>
      <c r="G611" s="47">
        <f t="shared" si="38"/>
        <v>3515.2</v>
      </c>
      <c r="H611" s="20" t="s">
        <v>13</v>
      </c>
      <c r="J611" s="5" t="str">
        <f t="shared" si="39"/>
        <v>6.760,00000</v>
      </c>
      <c r="K611" s="5" t="str">
        <f t="shared" si="40"/>
        <v>,5200000</v>
      </c>
      <c r="L611" s="5" t="str">
        <f t="shared" si="41"/>
        <v>3.515,200000</v>
      </c>
    </row>
    <row r="612" ht="45" spans="1:12">
      <c r="A612" s="31">
        <v>601</v>
      </c>
      <c r="B612" s="31" t="s">
        <v>1096</v>
      </c>
      <c r="C612" s="60" t="s">
        <v>1097</v>
      </c>
      <c r="D612" s="45" t="s">
        <v>681</v>
      </c>
      <c r="E612" s="45">
        <v>29400</v>
      </c>
      <c r="F612" s="46">
        <v>1.17</v>
      </c>
      <c r="G612" s="47">
        <f t="shared" si="38"/>
        <v>34398</v>
      </c>
      <c r="H612" s="20" t="s">
        <v>13</v>
      </c>
      <c r="J612" s="5" t="str">
        <f t="shared" si="39"/>
        <v>29.400,00000</v>
      </c>
      <c r="K612" s="5" t="str">
        <f t="shared" si="40"/>
        <v>1,1700000</v>
      </c>
      <c r="L612" s="5" t="str">
        <f t="shared" si="41"/>
        <v>34.398,00000</v>
      </c>
    </row>
    <row r="613" ht="56.25" spans="1:12">
      <c r="A613" s="31">
        <v>602</v>
      </c>
      <c r="B613" s="31" t="s">
        <v>1098</v>
      </c>
      <c r="C613" s="60" t="s">
        <v>1099</v>
      </c>
      <c r="D613" s="45" t="s">
        <v>681</v>
      </c>
      <c r="E613" s="45">
        <v>15600</v>
      </c>
      <c r="F613" s="46">
        <v>0.56</v>
      </c>
      <c r="G613" s="47">
        <f t="shared" si="38"/>
        <v>8736</v>
      </c>
      <c r="H613" s="20" t="s">
        <v>13</v>
      </c>
      <c r="J613" s="5" t="str">
        <f t="shared" si="39"/>
        <v>15.600,00000</v>
      </c>
      <c r="K613" s="5" t="str">
        <f t="shared" si="40"/>
        <v>,5600000</v>
      </c>
      <c r="L613" s="5" t="str">
        <f t="shared" si="41"/>
        <v>8.736,00000</v>
      </c>
    </row>
    <row r="614" ht="56.25" spans="1:12">
      <c r="A614" s="31">
        <v>603</v>
      </c>
      <c r="B614" s="31" t="s">
        <v>1100</v>
      </c>
      <c r="C614" s="60" t="s">
        <v>1101</v>
      </c>
      <c r="D614" s="45" t="s">
        <v>681</v>
      </c>
      <c r="E614" s="45">
        <v>201</v>
      </c>
      <c r="F614" s="46">
        <v>0.72</v>
      </c>
      <c r="G614" s="47">
        <f t="shared" si="38"/>
        <v>144.72</v>
      </c>
      <c r="H614" s="20" t="s">
        <v>13</v>
      </c>
      <c r="J614" s="5" t="str">
        <f t="shared" si="39"/>
        <v>201,00000</v>
      </c>
      <c r="K614" s="5" t="str">
        <f t="shared" si="40"/>
        <v>,7200000</v>
      </c>
      <c r="L614" s="5" t="str">
        <f t="shared" si="41"/>
        <v>144,7200000</v>
      </c>
    </row>
    <row r="615" ht="45" spans="1:12">
      <c r="A615" s="31">
        <v>604</v>
      </c>
      <c r="B615" s="31" t="s">
        <v>1102</v>
      </c>
      <c r="C615" s="60" t="s">
        <v>1103</v>
      </c>
      <c r="D615" s="45" t="s">
        <v>681</v>
      </c>
      <c r="E615" s="45">
        <v>200</v>
      </c>
      <c r="F615" s="46">
        <v>0.85</v>
      </c>
      <c r="G615" s="47">
        <f t="shared" si="38"/>
        <v>170</v>
      </c>
      <c r="H615" s="20" t="s">
        <v>13</v>
      </c>
      <c r="J615" s="5" t="str">
        <f t="shared" si="39"/>
        <v>200,00000</v>
      </c>
      <c r="K615" s="5" t="str">
        <f t="shared" si="40"/>
        <v>,8500000</v>
      </c>
      <c r="L615" s="5" t="str">
        <f t="shared" si="41"/>
        <v>170,00000</v>
      </c>
    </row>
    <row r="616" ht="33.75" spans="1:12">
      <c r="A616" s="31">
        <v>605</v>
      </c>
      <c r="B616" s="31" t="s">
        <v>1104</v>
      </c>
      <c r="C616" s="60" t="s">
        <v>1105</v>
      </c>
      <c r="D616" s="45" t="s">
        <v>681</v>
      </c>
      <c r="E616" s="45">
        <v>13000</v>
      </c>
      <c r="F616" s="46">
        <v>0.08</v>
      </c>
      <c r="G616" s="47">
        <f t="shared" si="38"/>
        <v>1040</v>
      </c>
      <c r="H616" s="20" t="s">
        <v>13</v>
      </c>
      <c r="J616" s="5" t="str">
        <f t="shared" si="39"/>
        <v>13.000,00000</v>
      </c>
      <c r="K616" s="5" t="str">
        <f t="shared" si="40"/>
        <v>,0800000</v>
      </c>
      <c r="L616" s="5" t="str">
        <f t="shared" si="41"/>
        <v>1.040,00000</v>
      </c>
    </row>
    <row r="617" ht="56.25" spans="1:12">
      <c r="A617" s="31">
        <v>606</v>
      </c>
      <c r="B617" s="31" t="s">
        <v>1106</v>
      </c>
      <c r="C617" s="60" t="s">
        <v>1107</v>
      </c>
      <c r="D617" s="45" t="s">
        <v>681</v>
      </c>
      <c r="E617" s="45">
        <v>44100</v>
      </c>
      <c r="F617" s="46">
        <v>0.15</v>
      </c>
      <c r="G617" s="47">
        <f t="shared" si="38"/>
        <v>6615</v>
      </c>
      <c r="H617" s="20" t="s">
        <v>13</v>
      </c>
      <c r="J617" s="5" t="str">
        <f t="shared" si="39"/>
        <v>44.100,00000</v>
      </c>
      <c r="K617" s="5" t="str">
        <f t="shared" si="40"/>
        <v>,1500000</v>
      </c>
      <c r="L617" s="5" t="str">
        <f t="shared" si="41"/>
        <v>6.615,00000</v>
      </c>
    </row>
    <row r="618" ht="56.25" spans="1:12">
      <c r="A618" s="31">
        <v>607</v>
      </c>
      <c r="B618" s="31" t="s">
        <v>1108</v>
      </c>
      <c r="C618" s="60" t="s">
        <v>1109</v>
      </c>
      <c r="D618" s="45" t="s">
        <v>681</v>
      </c>
      <c r="E618" s="45">
        <v>49900</v>
      </c>
      <c r="F618" s="46">
        <v>0.64</v>
      </c>
      <c r="G618" s="47">
        <f t="shared" si="38"/>
        <v>31936</v>
      </c>
      <c r="H618" s="20" t="s">
        <v>13</v>
      </c>
      <c r="J618" s="5" t="str">
        <f t="shared" si="39"/>
        <v>49.900,00000</v>
      </c>
      <c r="K618" s="5" t="str">
        <f t="shared" si="40"/>
        <v>,6400000</v>
      </c>
      <c r="L618" s="5" t="str">
        <f t="shared" si="41"/>
        <v>31.936,00000</v>
      </c>
    </row>
    <row r="619" ht="56.25" spans="1:12">
      <c r="A619" s="31">
        <v>608</v>
      </c>
      <c r="B619" s="31" t="s">
        <v>1110</v>
      </c>
      <c r="C619" s="60" t="s">
        <v>1111</v>
      </c>
      <c r="D619" s="45" t="s">
        <v>681</v>
      </c>
      <c r="E619" s="45">
        <v>44000</v>
      </c>
      <c r="F619" s="46">
        <v>0.31</v>
      </c>
      <c r="G619" s="47">
        <f t="shared" si="38"/>
        <v>13640</v>
      </c>
      <c r="H619" s="20" t="s">
        <v>13</v>
      </c>
      <c r="J619" s="5" t="str">
        <f t="shared" si="39"/>
        <v>44.000,00000</v>
      </c>
      <c r="K619" s="5" t="str">
        <f t="shared" si="40"/>
        <v>,3100000</v>
      </c>
      <c r="L619" s="5" t="str">
        <f t="shared" si="41"/>
        <v>13.640,00000</v>
      </c>
    </row>
    <row r="620" ht="56.25" spans="1:12">
      <c r="A620" s="31">
        <v>609</v>
      </c>
      <c r="B620" s="31" t="s">
        <v>1112</v>
      </c>
      <c r="C620" s="60" t="s">
        <v>1113</v>
      </c>
      <c r="D620" s="45" t="s">
        <v>681</v>
      </c>
      <c r="E620" s="45">
        <v>44000</v>
      </c>
      <c r="F620" s="46">
        <v>0.26</v>
      </c>
      <c r="G620" s="47">
        <f t="shared" si="38"/>
        <v>11440</v>
      </c>
      <c r="H620" s="20" t="s">
        <v>13</v>
      </c>
      <c r="J620" s="5" t="str">
        <f t="shared" si="39"/>
        <v>44.000,00000</v>
      </c>
      <c r="K620" s="5" t="str">
        <f t="shared" si="40"/>
        <v>,2600000</v>
      </c>
      <c r="L620" s="5" t="str">
        <f t="shared" si="41"/>
        <v>11.440,00000</v>
      </c>
    </row>
    <row r="621" ht="56.25" spans="1:12">
      <c r="A621" s="31">
        <v>610</v>
      </c>
      <c r="B621" s="31" t="s">
        <v>1114</v>
      </c>
      <c r="C621" s="60" t="s">
        <v>1115</v>
      </c>
      <c r="D621" s="45" t="s">
        <v>681</v>
      </c>
      <c r="E621" s="45">
        <v>37650</v>
      </c>
      <c r="F621" s="46">
        <v>0.67</v>
      </c>
      <c r="G621" s="47">
        <f t="shared" si="38"/>
        <v>25225.5</v>
      </c>
      <c r="H621" s="20" t="s">
        <v>13</v>
      </c>
      <c r="J621" s="5" t="str">
        <f t="shared" si="39"/>
        <v>37.650,00000</v>
      </c>
      <c r="K621" s="5" t="str">
        <f t="shared" si="40"/>
        <v>,6700000</v>
      </c>
      <c r="L621" s="5" t="str">
        <f t="shared" si="41"/>
        <v>25.225,500000</v>
      </c>
    </row>
    <row r="622" ht="45" spans="1:12">
      <c r="A622" s="31">
        <v>611</v>
      </c>
      <c r="B622" s="31" t="s">
        <v>1116</v>
      </c>
      <c r="C622" s="60" t="s">
        <v>1117</v>
      </c>
      <c r="D622" s="45" t="s">
        <v>681</v>
      </c>
      <c r="E622" s="45">
        <v>3380</v>
      </c>
      <c r="F622" s="46">
        <v>1.2</v>
      </c>
      <c r="G622" s="47">
        <f t="shared" si="38"/>
        <v>4056</v>
      </c>
      <c r="H622" s="20" t="s">
        <v>13</v>
      </c>
      <c r="J622" s="5" t="str">
        <f t="shared" si="39"/>
        <v>3.380,00000</v>
      </c>
      <c r="K622" s="5" t="str">
        <f t="shared" si="40"/>
        <v>1,200000</v>
      </c>
      <c r="L622" s="5" t="str">
        <f t="shared" si="41"/>
        <v>4.056,00000</v>
      </c>
    </row>
    <row r="623" ht="31.5" spans="1:12">
      <c r="A623" s="31">
        <v>612</v>
      </c>
      <c r="B623" s="31" t="s">
        <v>1118</v>
      </c>
      <c r="C623" s="60" t="s">
        <v>1119</v>
      </c>
      <c r="D623" s="45" t="s">
        <v>681</v>
      </c>
      <c r="E623" s="45">
        <v>3042</v>
      </c>
      <c r="F623" s="46">
        <v>1.73</v>
      </c>
      <c r="G623" s="47">
        <f t="shared" si="38"/>
        <v>5262.66</v>
      </c>
      <c r="H623" s="20" t="s">
        <v>13</v>
      </c>
      <c r="J623" s="5" t="str">
        <f t="shared" si="39"/>
        <v>3.042,00000</v>
      </c>
      <c r="K623" s="5" t="str">
        <f t="shared" si="40"/>
        <v>1,7300000</v>
      </c>
      <c r="L623" s="5" t="str">
        <f t="shared" si="41"/>
        <v>5.262,6600000</v>
      </c>
    </row>
    <row r="624" ht="31.5" spans="1:12">
      <c r="A624" s="31">
        <v>613</v>
      </c>
      <c r="B624" s="31" t="s">
        <v>1120</v>
      </c>
      <c r="C624" s="60" t="s">
        <v>1121</v>
      </c>
      <c r="D624" s="45" t="s">
        <v>681</v>
      </c>
      <c r="E624" s="45">
        <v>338</v>
      </c>
      <c r="F624" s="46">
        <v>1</v>
      </c>
      <c r="G624" s="47">
        <f t="shared" si="38"/>
        <v>338</v>
      </c>
      <c r="H624" s="20" t="s">
        <v>13</v>
      </c>
      <c r="J624" s="5" t="str">
        <f t="shared" si="39"/>
        <v>338,00000</v>
      </c>
      <c r="K624" s="5" t="str">
        <f t="shared" si="40"/>
        <v>1,00000</v>
      </c>
      <c r="L624" s="5" t="str">
        <f t="shared" si="41"/>
        <v>338,00000</v>
      </c>
    </row>
    <row r="625" ht="33.75" spans="1:12">
      <c r="A625" s="31">
        <v>614</v>
      </c>
      <c r="B625" s="31" t="s">
        <v>1122</v>
      </c>
      <c r="C625" s="60" t="s">
        <v>1123</v>
      </c>
      <c r="D625" s="45" t="s">
        <v>681</v>
      </c>
      <c r="E625" s="45">
        <v>78</v>
      </c>
      <c r="F625" s="46">
        <v>53.73</v>
      </c>
      <c r="G625" s="47">
        <f t="shared" si="38"/>
        <v>4190.94</v>
      </c>
      <c r="H625" s="20" t="s">
        <v>13</v>
      </c>
      <c r="J625" s="5" t="str">
        <f t="shared" si="39"/>
        <v>78,00000</v>
      </c>
      <c r="K625" s="5" t="str">
        <f t="shared" si="40"/>
        <v>53,7300000</v>
      </c>
      <c r="L625" s="5" t="str">
        <f t="shared" si="41"/>
        <v>4.190,9400000</v>
      </c>
    </row>
    <row r="626" ht="33.75" spans="1:12">
      <c r="A626" s="31">
        <v>615</v>
      </c>
      <c r="B626" s="31" t="s">
        <v>1124</v>
      </c>
      <c r="C626" s="60" t="s">
        <v>1125</v>
      </c>
      <c r="D626" s="45" t="s">
        <v>681</v>
      </c>
      <c r="E626" s="45">
        <v>1300</v>
      </c>
      <c r="F626" s="46">
        <v>9.13</v>
      </c>
      <c r="G626" s="47">
        <f t="shared" si="38"/>
        <v>11869</v>
      </c>
      <c r="H626" s="20" t="s">
        <v>13</v>
      </c>
      <c r="J626" s="5" t="str">
        <f t="shared" si="39"/>
        <v>1.300,00000</v>
      </c>
      <c r="K626" s="5" t="str">
        <f t="shared" si="40"/>
        <v>9,1300000</v>
      </c>
      <c r="L626" s="5" t="str">
        <f t="shared" si="41"/>
        <v>11.869,00000</v>
      </c>
    </row>
    <row r="627" ht="33.75" spans="1:12">
      <c r="A627" s="31">
        <v>616</v>
      </c>
      <c r="B627" s="31" t="s">
        <v>1126</v>
      </c>
      <c r="C627" s="60" t="s">
        <v>1127</v>
      </c>
      <c r="D627" s="45" t="s">
        <v>681</v>
      </c>
      <c r="E627" s="45">
        <v>5070</v>
      </c>
      <c r="F627" s="46">
        <v>0.68</v>
      </c>
      <c r="G627" s="47">
        <f t="shared" si="38"/>
        <v>3447.6</v>
      </c>
      <c r="H627" s="20" t="s">
        <v>13</v>
      </c>
      <c r="J627" s="5" t="str">
        <f t="shared" si="39"/>
        <v>5.070,00000</v>
      </c>
      <c r="K627" s="5" t="str">
        <f t="shared" si="40"/>
        <v>,6800000</v>
      </c>
      <c r="L627" s="5" t="str">
        <f t="shared" si="41"/>
        <v>3.447,600000</v>
      </c>
    </row>
    <row r="628" ht="56.25" spans="1:12">
      <c r="A628" s="31">
        <v>617</v>
      </c>
      <c r="B628" s="31" t="s">
        <v>1128</v>
      </c>
      <c r="C628" s="60" t="s">
        <v>1129</v>
      </c>
      <c r="D628" s="45" t="s">
        <v>670</v>
      </c>
      <c r="E628" s="45">
        <v>21060</v>
      </c>
      <c r="F628" s="46">
        <v>7</v>
      </c>
      <c r="G628" s="47">
        <f t="shared" si="38"/>
        <v>147420</v>
      </c>
      <c r="H628" s="21" t="s">
        <v>29</v>
      </c>
      <c r="J628" s="5" t="str">
        <f t="shared" si="39"/>
        <v>21.060,00000</v>
      </c>
      <c r="K628" s="5" t="str">
        <f t="shared" si="40"/>
        <v>7,00000</v>
      </c>
      <c r="L628" s="5" t="str">
        <f t="shared" si="41"/>
        <v>147.420,00000</v>
      </c>
    </row>
    <row r="629" ht="56.25" spans="1:12">
      <c r="A629" s="31">
        <v>618</v>
      </c>
      <c r="B629" s="31" t="s">
        <v>1128</v>
      </c>
      <c r="C629" s="60" t="s">
        <v>1129</v>
      </c>
      <c r="D629" s="45" t="s">
        <v>670</v>
      </c>
      <c r="E629" s="45">
        <v>7020</v>
      </c>
      <c r="F629" s="46">
        <v>7</v>
      </c>
      <c r="G629" s="47">
        <f t="shared" si="38"/>
        <v>49140</v>
      </c>
      <c r="H629" s="22" t="s">
        <v>30</v>
      </c>
      <c r="J629" s="5" t="str">
        <f t="shared" si="39"/>
        <v>7.020,00000</v>
      </c>
      <c r="K629" s="5" t="str">
        <f t="shared" si="40"/>
        <v>7,00000</v>
      </c>
      <c r="L629" s="5" t="str">
        <f t="shared" si="41"/>
        <v>49.140,00000</v>
      </c>
    </row>
    <row r="630" ht="31.5" spans="1:12">
      <c r="A630" s="31">
        <v>619</v>
      </c>
      <c r="B630" s="31" t="s">
        <v>1130</v>
      </c>
      <c r="C630" s="60" t="s">
        <v>1131</v>
      </c>
      <c r="D630" s="45" t="s">
        <v>730</v>
      </c>
      <c r="E630" s="45">
        <v>65</v>
      </c>
      <c r="F630" s="46">
        <v>16.84</v>
      </c>
      <c r="G630" s="47">
        <f t="shared" si="38"/>
        <v>1094.6</v>
      </c>
      <c r="H630" s="20" t="s">
        <v>13</v>
      </c>
      <c r="J630" s="5" t="str">
        <f t="shared" si="39"/>
        <v>65,00000</v>
      </c>
      <c r="K630" s="5" t="str">
        <f t="shared" si="40"/>
        <v>16,8400000</v>
      </c>
      <c r="L630" s="5" t="str">
        <f t="shared" si="41"/>
        <v>1.094,600000</v>
      </c>
    </row>
    <row r="631" ht="31.5" spans="1:12">
      <c r="A631" s="31">
        <v>620</v>
      </c>
      <c r="B631" s="31" t="s">
        <v>1132</v>
      </c>
      <c r="C631" s="60" t="s">
        <v>1133</v>
      </c>
      <c r="D631" s="45" t="s">
        <v>681</v>
      </c>
      <c r="E631" s="45">
        <v>18000</v>
      </c>
      <c r="F631" s="46">
        <v>0.53</v>
      </c>
      <c r="G631" s="47">
        <f t="shared" si="38"/>
        <v>9540</v>
      </c>
      <c r="H631" s="20" t="s">
        <v>13</v>
      </c>
      <c r="J631" s="5" t="str">
        <f t="shared" si="39"/>
        <v>18.000,00000</v>
      </c>
      <c r="K631" s="5" t="str">
        <f t="shared" si="40"/>
        <v>,5300000</v>
      </c>
      <c r="L631" s="5" t="str">
        <f t="shared" si="41"/>
        <v>9.540,00000</v>
      </c>
    </row>
    <row r="632" ht="33.75" spans="1:12">
      <c r="A632" s="31">
        <v>621</v>
      </c>
      <c r="B632" s="31" t="s">
        <v>1134</v>
      </c>
      <c r="C632" s="60" t="s">
        <v>1135</v>
      </c>
      <c r="D632" s="45" t="s">
        <v>681</v>
      </c>
      <c r="E632" s="45">
        <v>450</v>
      </c>
      <c r="F632" s="46">
        <v>0.15</v>
      </c>
      <c r="G632" s="47">
        <f t="shared" si="38"/>
        <v>67.5</v>
      </c>
      <c r="H632" s="20" t="s">
        <v>13</v>
      </c>
      <c r="J632" s="5" t="str">
        <f t="shared" si="39"/>
        <v>450,00000</v>
      </c>
      <c r="K632" s="5" t="str">
        <f t="shared" si="40"/>
        <v>,1500000</v>
      </c>
      <c r="L632" s="5" t="str">
        <f t="shared" si="41"/>
        <v>67,500000</v>
      </c>
    </row>
    <row r="633" ht="33.75" spans="1:12">
      <c r="A633" s="31">
        <v>622</v>
      </c>
      <c r="B633" s="31" t="s">
        <v>1136</v>
      </c>
      <c r="C633" s="60" t="s">
        <v>1137</v>
      </c>
      <c r="D633" s="66" t="s">
        <v>681</v>
      </c>
      <c r="E633" s="45">
        <v>29300</v>
      </c>
      <c r="F633" s="46">
        <v>0.54</v>
      </c>
      <c r="G633" s="47">
        <f t="shared" si="38"/>
        <v>15822</v>
      </c>
      <c r="H633" s="20" t="s">
        <v>13</v>
      </c>
      <c r="J633" s="5" t="str">
        <f t="shared" si="39"/>
        <v>29.300,00000</v>
      </c>
      <c r="K633" s="5" t="str">
        <f t="shared" si="40"/>
        <v>,5400000</v>
      </c>
      <c r="L633" s="5" t="str">
        <f t="shared" si="41"/>
        <v>15.822,00000</v>
      </c>
    </row>
    <row r="634" ht="31.5" spans="1:12">
      <c r="A634" s="31">
        <v>623</v>
      </c>
      <c r="B634" s="31" t="s">
        <v>817</v>
      </c>
      <c r="C634" s="60" t="s">
        <v>1138</v>
      </c>
      <c r="D634" s="45" t="s">
        <v>681</v>
      </c>
      <c r="E634" s="45">
        <v>2028</v>
      </c>
      <c r="F634" s="46">
        <v>1.38</v>
      </c>
      <c r="G634" s="47">
        <f t="shared" si="38"/>
        <v>2798.64</v>
      </c>
      <c r="H634" s="20" t="s">
        <v>13</v>
      </c>
      <c r="J634" s="5" t="str">
        <f t="shared" si="39"/>
        <v>2.028,00000</v>
      </c>
      <c r="K634" s="5" t="str">
        <f t="shared" si="40"/>
        <v>1,3800000</v>
      </c>
      <c r="L634" s="5" t="str">
        <f t="shared" si="41"/>
        <v>2.798,6400000</v>
      </c>
    </row>
    <row r="635" ht="31.5" spans="1:12">
      <c r="A635" s="31">
        <v>624</v>
      </c>
      <c r="B635" s="31" t="s">
        <v>1139</v>
      </c>
      <c r="C635" s="60" t="s">
        <v>1140</v>
      </c>
      <c r="D635" s="45" t="s">
        <v>681</v>
      </c>
      <c r="E635" s="45">
        <v>2028</v>
      </c>
      <c r="F635" s="46">
        <v>0.6</v>
      </c>
      <c r="G635" s="47">
        <f t="shared" si="38"/>
        <v>1216.8</v>
      </c>
      <c r="H635" s="20" t="s">
        <v>13</v>
      </c>
      <c r="J635" s="5" t="str">
        <f t="shared" si="39"/>
        <v>2.028,00000</v>
      </c>
      <c r="K635" s="5" t="str">
        <f t="shared" si="40"/>
        <v>,600000</v>
      </c>
      <c r="L635" s="5" t="str">
        <f t="shared" si="41"/>
        <v>1.216,800000</v>
      </c>
    </row>
    <row r="636" ht="45" spans="1:12">
      <c r="A636" s="31">
        <v>625</v>
      </c>
      <c r="B636" s="31" t="s">
        <v>1141</v>
      </c>
      <c r="C636" s="60" t="s">
        <v>1142</v>
      </c>
      <c r="D636" s="45" t="s">
        <v>681</v>
      </c>
      <c r="E636" s="45">
        <v>300</v>
      </c>
      <c r="F636" s="46">
        <v>0.44</v>
      </c>
      <c r="G636" s="47">
        <f t="shared" si="38"/>
        <v>132</v>
      </c>
      <c r="H636" s="20" t="s">
        <v>13</v>
      </c>
      <c r="J636" s="5" t="str">
        <f t="shared" si="39"/>
        <v>300,00000</v>
      </c>
      <c r="K636" s="5" t="str">
        <f t="shared" si="40"/>
        <v>,4400000</v>
      </c>
      <c r="L636" s="5" t="str">
        <f t="shared" si="41"/>
        <v>132,00000</v>
      </c>
    </row>
    <row r="637" ht="31.5" spans="1:12">
      <c r="A637" s="31">
        <v>626</v>
      </c>
      <c r="B637" s="31" t="s">
        <v>1143</v>
      </c>
      <c r="C637" s="60" t="s">
        <v>1144</v>
      </c>
      <c r="D637" s="45" t="s">
        <v>681</v>
      </c>
      <c r="E637" s="45">
        <v>101</v>
      </c>
      <c r="F637" s="46">
        <v>39.3</v>
      </c>
      <c r="G637" s="47">
        <f t="shared" si="38"/>
        <v>3969.3</v>
      </c>
      <c r="H637" s="20" t="s">
        <v>13</v>
      </c>
      <c r="J637" s="5" t="str">
        <f t="shared" si="39"/>
        <v>101,00000</v>
      </c>
      <c r="K637" s="5" t="str">
        <f t="shared" si="40"/>
        <v>39,300000</v>
      </c>
      <c r="L637" s="5" t="str">
        <f t="shared" si="41"/>
        <v>3.969,300000</v>
      </c>
    </row>
    <row r="638" ht="31.5" spans="1:12">
      <c r="A638" s="31">
        <v>627</v>
      </c>
      <c r="B638" s="31" t="s">
        <v>1145</v>
      </c>
      <c r="C638" s="60" t="s">
        <v>1146</v>
      </c>
      <c r="D638" s="45" t="s">
        <v>681</v>
      </c>
      <c r="E638" s="45">
        <v>101</v>
      </c>
      <c r="F638" s="46">
        <v>24</v>
      </c>
      <c r="G638" s="47">
        <f t="shared" si="38"/>
        <v>2424</v>
      </c>
      <c r="H638" s="20" t="s">
        <v>13</v>
      </c>
      <c r="J638" s="5" t="str">
        <f t="shared" si="39"/>
        <v>101,00000</v>
      </c>
      <c r="K638" s="5" t="str">
        <f t="shared" si="40"/>
        <v>24,00000</v>
      </c>
      <c r="L638" s="5" t="str">
        <f t="shared" si="41"/>
        <v>2.424,00000</v>
      </c>
    </row>
    <row r="639" ht="31.5" spans="1:12">
      <c r="A639" s="31">
        <v>628</v>
      </c>
      <c r="B639" s="31" t="s">
        <v>1147</v>
      </c>
      <c r="C639" s="60" t="s">
        <v>1148</v>
      </c>
      <c r="D639" s="45" t="s">
        <v>681</v>
      </c>
      <c r="E639" s="45">
        <v>101</v>
      </c>
      <c r="F639" s="46">
        <v>2.4</v>
      </c>
      <c r="G639" s="47">
        <f t="shared" si="38"/>
        <v>242.4</v>
      </c>
      <c r="H639" s="20" t="s">
        <v>13</v>
      </c>
      <c r="J639" s="5" t="str">
        <f t="shared" si="39"/>
        <v>101,00000</v>
      </c>
      <c r="K639" s="5" t="str">
        <f t="shared" si="40"/>
        <v>2,400000</v>
      </c>
      <c r="L639" s="5" t="str">
        <f t="shared" si="41"/>
        <v>242,400000</v>
      </c>
    </row>
    <row r="640" ht="31.5" spans="1:12">
      <c r="A640" s="31">
        <v>629</v>
      </c>
      <c r="B640" s="31" t="s">
        <v>1149</v>
      </c>
      <c r="C640" s="60" t="s">
        <v>1150</v>
      </c>
      <c r="D640" s="45" t="s">
        <v>681</v>
      </c>
      <c r="E640" s="45">
        <v>101</v>
      </c>
      <c r="F640" s="46">
        <v>2.36</v>
      </c>
      <c r="G640" s="47">
        <f t="shared" ref="G640:G658" si="42">E640*F640</f>
        <v>238.36</v>
      </c>
      <c r="H640" s="20" t="s">
        <v>13</v>
      </c>
      <c r="J640" s="5" t="str">
        <f t="shared" si="39"/>
        <v>101,00000</v>
      </c>
      <c r="K640" s="5" t="str">
        <f t="shared" si="40"/>
        <v>2,3600000</v>
      </c>
      <c r="L640" s="5" t="str">
        <f t="shared" si="41"/>
        <v>238,3600000</v>
      </c>
    </row>
    <row r="641" ht="31.5" spans="1:12">
      <c r="A641" s="31">
        <v>630</v>
      </c>
      <c r="B641" s="31" t="s">
        <v>1151</v>
      </c>
      <c r="C641" s="60" t="s">
        <v>1152</v>
      </c>
      <c r="D641" s="45" t="s">
        <v>681</v>
      </c>
      <c r="E641" s="45">
        <v>101</v>
      </c>
      <c r="F641" s="46">
        <v>2.52</v>
      </c>
      <c r="G641" s="47">
        <f t="shared" si="42"/>
        <v>254.52</v>
      </c>
      <c r="H641" s="20" t="s">
        <v>13</v>
      </c>
      <c r="J641" s="5" t="str">
        <f t="shared" si="39"/>
        <v>101,00000</v>
      </c>
      <c r="K641" s="5" t="str">
        <f t="shared" si="40"/>
        <v>2,5200000</v>
      </c>
      <c r="L641" s="5" t="str">
        <f t="shared" si="41"/>
        <v>254,5200000</v>
      </c>
    </row>
    <row r="642" ht="31.5" spans="1:12">
      <c r="A642" s="31">
        <v>631</v>
      </c>
      <c r="B642" s="31" t="s">
        <v>1153</v>
      </c>
      <c r="C642" s="60" t="s">
        <v>1154</v>
      </c>
      <c r="D642" s="45" t="s">
        <v>681</v>
      </c>
      <c r="E642" s="45">
        <v>101</v>
      </c>
      <c r="F642" s="46">
        <v>2.39</v>
      </c>
      <c r="G642" s="47">
        <f t="shared" si="42"/>
        <v>241.39</v>
      </c>
      <c r="H642" s="20" t="s">
        <v>13</v>
      </c>
      <c r="J642" s="5" t="str">
        <f t="shared" si="39"/>
        <v>101,00000</v>
      </c>
      <c r="K642" s="5" t="str">
        <f t="shared" si="40"/>
        <v>2,3900000</v>
      </c>
      <c r="L642" s="5" t="str">
        <f t="shared" si="41"/>
        <v>241,3900000</v>
      </c>
    </row>
    <row r="643" ht="31.5" spans="1:12">
      <c r="A643" s="31">
        <v>632</v>
      </c>
      <c r="B643" s="31" t="s">
        <v>1155</v>
      </c>
      <c r="C643" s="60" t="s">
        <v>1156</v>
      </c>
      <c r="D643" s="45" t="s">
        <v>681</v>
      </c>
      <c r="E643" s="45">
        <v>101</v>
      </c>
      <c r="F643" s="46">
        <v>2.54</v>
      </c>
      <c r="G643" s="47">
        <f t="shared" si="42"/>
        <v>256.54</v>
      </c>
      <c r="H643" s="20" t="s">
        <v>13</v>
      </c>
      <c r="J643" s="5" t="str">
        <f t="shared" si="39"/>
        <v>101,00000</v>
      </c>
      <c r="K643" s="5" t="str">
        <f t="shared" si="40"/>
        <v>2,5400000</v>
      </c>
      <c r="L643" s="5" t="str">
        <f t="shared" si="41"/>
        <v>256,5400000</v>
      </c>
    </row>
    <row r="644" ht="56.25" spans="1:12">
      <c r="A644" s="31">
        <v>633</v>
      </c>
      <c r="B644" s="31" t="s">
        <v>1157</v>
      </c>
      <c r="C644" s="60" t="s">
        <v>1158</v>
      </c>
      <c r="D644" s="45" t="s">
        <v>681</v>
      </c>
      <c r="E644" s="45">
        <v>101</v>
      </c>
      <c r="F644" s="46">
        <v>14.78</v>
      </c>
      <c r="G644" s="47">
        <f t="shared" si="42"/>
        <v>1492.78</v>
      </c>
      <c r="H644" s="20" t="s">
        <v>13</v>
      </c>
      <c r="J644" s="5" t="str">
        <f t="shared" si="39"/>
        <v>101,00000</v>
      </c>
      <c r="K644" s="5" t="str">
        <f t="shared" si="40"/>
        <v>14,7800000</v>
      </c>
      <c r="L644" s="5" t="str">
        <f t="shared" si="41"/>
        <v>1.492,7800000</v>
      </c>
    </row>
    <row r="645" ht="56.25" spans="1:12">
      <c r="A645" s="31">
        <v>634</v>
      </c>
      <c r="B645" s="31" t="s">
        <v>1159</v>
      </c>
      <c r="C645" s="60" t="s">
        <v>1160</v>
      </c>
      <c r="D645" s="45" t="s">
        <v>681</v>
      </c>
      <c r="E645" s="45">
        <v>101</v>
      </c>
      <c r="F645" s="46">
        <v>2.96</v>
      </c>
      <c r="G645" s="47">
        <f t="shared" si="42"/>
        <v>298.96</v>
      </c>
      <c r="H645" s="20" t="s">
        <v>13</v>
      </c>
      <c r="J645" s="5" t="str">
        <f t="shared" ref="J645:J658" si="43">FIXED(E645,4)</f>
        <v>101,00000</v>
      </c>
      <c r="K645" s="5" t="str">
        <f t="shared" ref="K645:K658" si="44">FIXED(F645,4)</f>
        <v>2,9600000</v>
      </c>
      <c r="L645" s="5" t="str">
        <f t="shared" ref="L645:L658" si="45">FIXED(G645,4)</f>
        <v>298,9600000</v>
      </c>
    </row>
    <row r="646" ht="56.25" spans="1:12">
      <c r="A646" s="31">
        <v>635</v>
      </c>
      <c r="B646" s="31" t="s">
        <v>1161</v>
      </c>
      <c r="C646" s="60" t="s">
        <v>1162</v>
      </c>
      <c r="D646" s="45" t="s">
        <v>681</v>
      </c>
      <c r="E646" s="45">
        <v>101</v>
      </c>
      <c r="F646" s="46">
        <v>3.39</v>
      </c>
      <c r="G646" s="47">
        <f t="shared" si="42"/>
        <v>342.39</v>
      </c>
      <c r="H646" s="20" t="s">
        <v>13</v>
      </c>
      <c r="J646" s="5" t="str">
        <f t="shared" si="43"/>
        <v>101,00000</v>
      </c>
      <c r="K646" s="5" t="str">
        <f t="shared" si="44"/>
        <v>3,3900000</v>
      </c>
      <c r="L646" s="5" t="str">
        <f t="shared" si="45"/>
        <v>342,3900000</v>
      </c>
    </row>
    <row r="647" ht="56.25" spans="1:12">
      <c r="A647" s="31">
        <v>636</v>
      </c>
      <c r="B647" s="31" t="s">
        <v>1163</v>
      </c>
      <c r="C647" s="60" t="s">
        <v>1164</v>
      </c>
      <c r="D647" s="45" t="s">
        <v>681</v>
      </c>
      <c r="E647" s="45">
        <v>203</v>
      </c>
      <c r="F647" s="46">
        <v>5.65</v>
      </c>
      <c r="G647" s="47">
        <f t="shared" si="42"/>
        <v>1146.95</v>
      </c>
      <c r="H647" s="20" t="s">
        <v>13</v>
      </c>
      <c r="J647" s="5" t="str">
        <f t="shared" si="43"/>
        <v>203,00000</v>
      </c>
      <c r="K647" s="5" t="str">
        <f t="shared" si="44"/>
        <v>5,6500000</v>
      </c>
      <c r="L647" s="5" t="str">
        <f t="shared" si="45"/>
        <v>1.146,9500000</v>
      </c>
    </row>
    <row r="648" ht="56.25" spans="1:12">
      <c r="A648" s="31">
        <v>637</v>
      </c>
      <c r="B648" s="31" t="s">
        <v>1165</v>
      </c>
      <c r="C648" s="60" t="s">
        <v>1166</v>
      </c>
      <c r="D648" s="45" t="s">
        <v>681</v>
      </c>
      <c r="E648" s="45">
        <v>203</v>
      </c>
      <c r="F648" s="46">
        <v>7.98</v>
      </c>
      <c r="G648" s="47">
        <f t="shared" si="42"/>
        <v>1619.94</v>
      </c>
      <c r="H648" s="20" t="s">
        <v>13</v>
      </c>
      <c r="J648" s="5" t="str">
        <f t="shared" si="43"/>
        <v>203,00000</v>
      </c>
      <c r="K648" s="5" t="str">
        <f t="shared" si="44"/>
        <v>7,9800000</v>
      </c>
      <c r="L648" s="5" t="str">
        <f t="shared" si="45"/>
        <v>1.619,9400000</v>
      </c>
    </row>
    <row r="649" ht="56.25" spans="1:12">
      <c r="A649" s="31">
        <v>638</v>
      </c>
      <c r="B649" s="31" t="s">
        <v>1167</v>
      </c>
      <c r="C649" s="60" t="s">
        <v>1168</v>
      </c>
      <c r="D649" s="45" t="s">
        <v>681</v>
      </c>
      <c r="E649" s="45">
        <v>507</v>
      </c>
      <c r="F649" s="46">
        <v>16.99</v>
      </c>
      <c r="G649" s="47">
        <f t="shared" si="42"/>
        <v>8613.93</v>
      </c>
      <c r="H649" s="20" t="s">
        <v>13</v>
      </c>
      <c r="J649" s="5" t="str">
        <f t="shared" si="43"/>
        <v>507,00000</v>
      </c>
      <c r="K649" s="5" t="str">
        <f t="shared" si="44"/>
        <v>16,9900000</v>
      </c>
      <c r="L649" s="5" t="str">
        <f t="shared" si="45"/>
        <v>8.613,9300000</v>
      </c>
    </row>
    <row r="650" ht="56.25" spans="1:12">
      <c r="A650" s="31">
        <v>639</v>
      </c>
      <c r="B650" s="31" t="s">
        <v>1169</v>
      </c>
      <c r="C650" s="60" t="s">
        <v>1170</v>
      </c>
      <c r="D650" s="45" t="s">
        <v>681</v>
      </c>
      <c r="E650" s="45">
        <v>507</v>
      </c>
      <c r="F650" s="46">
        <v>2.95</v>
      </c>
      <c r="G650" s="47">
        <f t="shared" si="42"/>
        <v>1495.65</v>
      </c>
      <c r="H650" s="20" t="s">
        <v>13</v>
      </c>
      <c r="J650" s="5" t="str">
        <f t="shared" si="43"/>
        <v>507,00000</v>
      </c>
      <c r="K650" s="5" t="str">
        <f t="shared" si="44"/>
        <v>2,9500000</v>
      </c>
      <c r="L650" s="5" t="str">
        <f t="shared" si="45"/>
        <v>1.495,6500000</v>
      </c>
    </row>
    <row r="651" ht="56.25" spans="1:12">
      <c r="A651" s="31">
        <v>640</v>
      </c>
      <c r="B651" s="31" t="s">
        <v>1171</v>
      </c>
      <c r="C651" s="60" t="s">
        <v>1172</v>
      </c>
      <c r="D651" s="45" t="s">
        <v>681</v>
      </c>
      <c r="E651" s="45">
        <v>507</v>
      </c>
      <c r="F651" s="46">
        <v>23.83</v>
      </c>
      <c r="G651" s="47">
        <f t="shared" si="42"/>
        <v>12081.81</v>
      </c>
      <c r="H651" s="20" t="s">
        <v>13</v>
      </c>
      <c r="J651" s="5" t="str">
        <f t="shared" si="43"/>
        <v>507,00000</v>
      </c>
      <c r="K651" s="5" t="str">
        <f t="shared" si="44"/>
        <v>23,8300000</v>
      </c>
      <c r="L651" s="5" t="str">
        <f t="shared" si="45"/>
        <v>12.081,8100000</v>
      </c>
    </row>
    <row r="652" ht="56.25" spans="1:12">
      <c r="A652" s="31">
        <v>641</v>
      </c>
      <c r="B652" s="31" t="s">
        <v>1173</v>
      </c>
      <c r="C652" s="60" t="s">
        <v>1174</v>
      </c>
      <c r="D652" s="45" t="s">
        <v>681</v>
      </c>
      <c r="E652" s="45">
        <v>338</v>
      </c>
      <c r="F652" s="46">
        <v>3.02</v>
      </c>
      <c r="G652" s="47">
        <f t="shared" si="42"/>
        <v>1020.76</v>
      </c>
      <c r="H652" s="20" t="s">
        <v>13</v>
      </c>
      <c r="J652" s="5" t="str">
        <f t="shared" si="43"/>
        <v>338,00000</v>
      </c>
      <c r="K652" s="5" t="str">
        <f t="shared" si="44"/>
        <v>3,0200000</v>
      </c>
      <c r="L652" s="5" t="str">
        <f t="shared" si="45"/>
        <v>1.020,7600000</v>
      </c>
    </row>
    <row r="653" ht="56.25" spans="1:12">
      <c r="A653" s="31">
        <v>642</v>
      </c>
      <c r="B653" s="31" t="s">
        <v>1175</v>
      </c>
      <c r="C653" s="60" t="s">
        <v>1176</v>
      </c>
      <c r="D653" s="45" t="s">
        <v>681</v>
      </c>
      <c r="E653" s="45">
        <v>101</v>
      </c>
      <c r="F653" s="46">
        <v>3.37</v>
      </c>
      <c r="G653" s="47">
        <f t="shared" si="42"/>
        <v>340.37</v>
      </c>
      <c r="H653" s="20" t="s">
        <v>13</v>
      </c>
      <c r="J653" s="5" t="str">
        <f t="shared" si="43"/>
        <v>101,00000</v>
      </c>
      <c r="K653" s="5" t="str">
        <f t="shared" si="44"/>
        <v>3,3700000</v>
      </c>
      <c r="L653" s="5" t="str">
        <f t="shared" si="45"/>
        <v>340,3700000</v>
      </c>
    </row>
    <row r="654" ht="56.25" spans="1:12">
      <c r="A654" s="31">
        <v>643</v>
      </c>
      <c r="B654" s="31" t="s">
        <v>1177</v>
      </c>
      <c r="C654" s="60" t="s">
        <v>1178</v>
      </c>
      <c r="D654" s="45" t="s">
        <v>977</v>
      </c>
      <c r="E654" s="45">
        <v>101</v>
      </c>
      <c r="F654" s="46">
        <v>4.68</v>
      </c>
      <c r="G654" s="47">
        <f t="shared" si="42"/>
        <v>472.68</v>
      </c>
      <c r="H654" s="20" t="s">
        <v>13</v>
      </c>
      <c r="J654" s="5" t="str">
        <f t="shared" si="43"/>
        <v>101,00000</v>
      </c>
      <c r="K654" s="5" t="str">
        <f t="shared" si="44"/>
        <v>4,6800000</v>
      </c>
      <c r="L654" s="5" t="str">
        <f t="shared" si="45"/>
        <v>472,6800000</v>
      </c>
    </row>
    <row r="655" ht="33.75" spans="1:12">
      <c r="A655" s="31">
        <v>644</v>
      </c>
      <c r="B655" s="31" t="s">
        <v>1179</v>
      </c>
      <c r="C655" s="60" t="s">
        <v>1180</v>
      </c>
      <c r="D655" s="45" t="s">
        <v>681</v>
      </c>
      <c r="E655" s="45">
        <v>2028</v>
      </c>
      <c r="F655" s="46">
        <v>2.49</v>
      </c>
      <c r="G655" s="47">
        <f t="shared" si="42"/>
        <v>5049.72</v>
      </c>
      <c r="H655" s="20" t="s">
        <v>13</v>
      </c>
      <c r="J655" s="5" t="str">
        <f t="shared" si="43"/>
        <v>2.028,00000</v>
      </c>
      <c r="K655" s="5" t="str">
        <f t="shared" si="44"/>
        <v>2,4900000</v>
      </c>
      <c r="L655" s="5" t="str">
        <f t="shared" si="45"/>
        <v>5.049,7200000</v>
      </c>
    </row>
    <row r="656" ht="45" spans="1:12">
      <c r="A656" s="31">
        <v>645</v>
      </c>
      <c r="B656" s="31" t="s">
        <v>1181</v>
      </c>
      <c r="C656" s="60" t="s">
        <v>1182</v>
      </c>
      <c r="D656" s="45" t="s">
        <v>681</v>
      </c>
      <c r="E656" s="45">
        <v>676</v>
      </c>
      <c r="F656" s="46">
        <v>19.75</v>
      </c>
      <c r="G656" s="47">
        <f t="shared" si="42"/>
        <v>13351</v>
      </c>
      <c r="H656" s="20" t="s">
        <v>13</v>
      </c>
      <c r="J656" s="5" t="str">
        <f t="shared" si="43"/>
        <v>676,00000</v>
      </c>
      <c r="K656" s="5" t="str">
        <f t="shared" si="44"/>
        <v>19,7500000</v>
      </c>
      <c r="L656" s="5" t="str">
        <f t="shared" si="45"/>
        <v>13.351,00000</v>
      </c>
    </row>
    <row r="657" ht="33.75" spans="1:12">
      <c r="A657" s="31">
        <v>646</v>
      </c>
      <c r="B657" s="32" t="s">
        <v>1183</v>
      </c>
      <c r="C657" s="50" t="s">
        <v>1184</v>
      </c>
      <c r="D657" s="48" t="s">
        <v>681</v>
      </c>
      <c r="E657" s="48">
        <v>117</v>
      </c>
      <c r="F657" s="67">
        <v>535.29</v>
      </c>
      <c r="G657" s="47">
        <f t="shared" si="42"/>
        <v>62628.93</v>
      </c>
      <c r="H657" s="21" t="s">
        <v>29</v>
      </c>
      <c r="J657" s="5" t="str">
        <f t="shared" si="43"/>
        <v>117,00000</v>
      </c>
      <c r="K657" s="5" t="str">
        <f t="shared" si="44"/>
        <v>535,2900000</v>
      </c>
      <c r="L657" s="5" t="str">
        <f t="shared" si="45"/>
        <v>62.628,9300000</v>
      </c>
    </row>
    <row r="658" ht="42.75" spans="1:12">
      <c r="A658" s="31">
        <v>647</v>
      </c>
      <c r="B658" s="32" t="s">
        <v>1183</v>
      </c>
      <c r="C658" s="50" t="s">
        <v>1184</v>
      </c>
      <c r="D658" s="48" t="s">
        <v>681</v>
      </c>
      <c r="E658" s="5">
        <v>39</v>
      </c>
      <c r="F658" s="67">
        <v>535.29</v>
      </c>
      <c r="G658" s="47">
        <f t="shared" si="42"/>
        <v>20876.31</v>
      </c>
      <c r="H658" s="22" t="s">
        <v>30</v>
      </c>
      <c r="J658" s="5" t="str">
        <f t="shared" si="43"/>
        <v>39,00000</v>
      </c>
      <c r="K658" s="5" t="str">
        <f t="shared" si="44"/>
        <v>535,2900000</v>
      </c>
      <c r="L658" s="5" t="str">
        <f t="shared" si="45"/>
        <v>20.876,3100000</v>
      </c>
    </row>
    <row r="659" ht="12" spans="1:8">
      <c r="A659" s="34"/>
      <c r="B659" s="35"/>
      <c r="C659" s="68"/>
      <c r="D659" s="35"/>
      <c r="E659" s="35"/>
      <c r="F659" s="35" t="s">
        <v>1185</v>
      </c>
      <c r="G659" s="54">
        <f>SUM(G383:G658)</f>
        <v>8669780.89</v>
      </c>
      <c r="H659" s="40"/>
    </row>
    <row r="660" spans="6:8">
      <c r="F660" s="5"/>
      <c r="H660" s="40"/>
    </row>
    <row r="661" ht="12" spans="6:8">
      <c r="F661" s="5"/>
      <c r="H661" s="40"/>
    </row>
    <row r="662" ht="12" spans="1:8">
      <c r="A662" s="69"/>
      <c r="B662" s="70"/>
      <c r="C662" s="52"/>
      <c r="D662" s="70"/>
      <c r="E662" s="35"/>
      <c r="F662" s="71" t="s">
        <v>1186</v>
      </c>
      <c r="G662" s="54">
        <f>SUM(G659,G379,G274)</f>
        <v>22454957.44</v>
      </c>
      <c r="H662" s="40"/>
    </row>
    <row r="663" spans="6:8">
      <c r="F663" s="5"/>
      <c r="H663" s="40"/>
    </row>
    <row r="664" spans="6:8">
      <c r="F664" s="5"/>
      <c r="H664" s="40"/>
    </row>
    <row r="665" spans="6:6">
      <c r="F665" s="5"/>
    </row>
  </sheetData>
  <sortState ref="A5:G280">
    <sortCondition ref="A4"/>
  </sortState>
  <mergeCells count="1">
    <mergeCell ref="A1:G1"/>
  </mergeCells>
  <conditionalFormatting sqref="F3:F274;F277:F379;F382:F658">
    <cfRule type="cellIs" dxfId="0" priority="1" operator="equal">
      <formula>0</formula>
    </cfRule>
  </conditionalFormatting>
  <pageMargins left="0.236220472440945" right="0.236220472440945" top="0.748031496062992" bottom="0.748031496062992" header="0.31496062992126" footer="0.31496062992126"/>
  <pageSetup paperSize="9" scale="74" fitToWidth="0" fitToHeight="0" orientation="portrait" blackAndWhite="1"/>
  <headerFooter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D7" sqref="D7"/>
    </sheetView>
  </sheetViews>
  <sheetFormatPr defaultColWidth="9" defaultRowHeight="15" outlineLevelRow="3" outlineLevelCol="1"/>
  <cols>
    <col min="1" max="1" width="33.1428571428571" customWidth="1"/>
    <col min="2" max="2" width="21.1428571428571" customWidth="1"/>
  </cols>
  <sheetData>
    <row r="1" spans="1:2">
      <c r="A1" s="1" t="s">
        <v>1187</v>
      </c>
      <c r="B1" s="2">
        <v>9560110.56</v>
      </c>
    </row>
    <row r="2" spans="1:2">
      <c r="A2" s="3" t="s">
        <v>1188</v>
      </c>
      <c r="B2" s="4">
        <v>4225065.99</v>
      </c>
    </row>
    <row r="3" spans="1:1">
      <c r="A3" s="3"/>
    </row>
    <row r="4" spans="1:2">
      <c r="A4" s="1" t="s">
        <v>1189</v>
      </c>
      <c r="B4" s="4">
        <v>8669780.89</v>
      </c>
    </row>
  </sheetData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TR ME-EPP</vt:lpstr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estagiario.cap</cp:lastModifiedBy>
  <dcterms:created xsi:type="dcterms:W3CDTF">2022-06-02T20:29:00Z</dcterms:created>
  <cp:lastPrinted>2025-05-26T11:46:00Z</cp:lastPrinted>
  <dcterms:modified xsi:type="dcterms:W3CDTF">2025-05-30T12:36:43Z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12F6F37F82C5434785C749AC5090603A_13</vt:lpwstr>
  </property>
  <property fmtid="{D5CDD505-2E9C-101B-9397-08002B2CF9AE}" pid="3" name="KSOProductBuildVer">
    <vt:lpwstr>1046-12.2.0.21179</vt:lpwstr>
  </property>
</Properties>
</file>